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405"/>
  <workbookPr defaultThemeVersion="166925"/>
  <mc:AlternateContent xmlns:mc="http://schemas.openxmlformats.org/markup-compatibility/2006">
    <mc:Choice Requires="x15">
      <x15ac:absPath xmlns:x15ac="http://schemas.microsoft.com/office/spreadsheetml/2010/11/ac" url="/Users/nevakaye/Desktop/for review/"/>
    </mc:Choice>
  </mc:AlternateContent>
  <xr:revisionPtr revIDLastSave="0" documentId="8_{4232407D-3457-4426-9FB1-ED4A83029C9D}" xr6:coauthVersionLast="47" xr6:coauthVersionMax="47" xr10:uidLastSave="{00000000-0000-0000-0000-000000000000}"/>
  <workbookProtection lockStructure="1"/>
  <bookViews>
    <workbookView xWindow="0" yWindow="0" windowWidth="28800" windowHeight="18000" xr2:uid="{00000000-000D-0000-FFFF-FFFF00000000}"/>
  </bookViews>
  <sheets>
    <sheet name="About this Data" sheetId="13" r:id="rId1"/>
    <sheet name="Measures" sheetId="10" r:id="rId2"/>
    <sheet name="Payment" sheetId="3" r:id="rId3"/>
    <sheet name="Reporting" sheetId="12"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Z123" i="10" l="1"/>
  <c r="AZ122" i="10" s="1"/>
  <c r="AY123" i="10"/>
  <c r="AY122" i="10" s="1"/>
  <c r="AX123" i="10"/>
  <c r="AX122" i="10" s="1"/>
  <c r="AW123" i="10"/>
  <c r="AW122" i="10" s="1"/>
  <c r="AV123" i="10"/>
  <c r="AV122" i="10" s="1"/>
  <c r="AU123" i="10"/>
  <c r="AU122" i="10" s="1"/>
  <c r="AT123" i="10"/>
  <c r="AT122" i="10" s="1"/>
  <c r="AS123" i="10"/>
  <c r="AS122" i="10" s="1"/>
  <c r="AR123" i="10"/>
  <c r="AR122" i="10" s="1"/>
  <c r="AP123" i="10"/>
  <c r="AP122" i="10" s="1"/>
  <c r="AO123" i="10"/>
  <c r="AO122" i="10" s="1"/>
  <c r="AN123" i="10"/>
  <c r="AN122" i="10" s="1"/>
  <c r="AM123" i="10"/>
  <c r="AM122" i="10" s="1"/>
  <c r="AK123" i="10"/>
  <c r="AK122" i="10" s="1"/>
  <c r="AJ123" i="10"/>
  <c r="AJ122" i="10" s="1"/>
  <c r="AI123" i="10"/>
  <c r="AI122" i="10" s="1"/>
  <c r="AH123" i="10"/>
  <c r="AH122" i="10" s="1"/>
  <c r="AG123" i="10"/>
  <c r="AG122" i="10" s="1"/>
  <c r="AF123" i="10"/>
  <c r="AF122" i="10" s="1"/>
  <c r="AE123" i="10"/>
  <c r="AE122" i="10" s="1"/>
  <c r="AD123" i="10"/>
  <c r="AD122" i="10" s="1"/>
  <c r="AC123" i="10"/>
  <c r="AC122" i="10" s="1"/>
  <c r="AA123" i="10"/>
  <c r="AA122" i="10" s="1"/>
  <c r="Z123" i="10"/>
  <c r="Z122" i="10" s="1"/>
  <c r="Y123" i="10"/>
  <c r="Y122" i="10" s="1"/>
  <c r="X123" i="10"/>
  <c r="X122" i="10" s="1"/>
  <c r="W123" i="10"/>
  <c r="W122" i="10" s="1"/>
  <c r="T123" i="10"/>
  <c r="T122" i="10" s="1"/>
  <c r="S123" i="10"/>
  <c r="S122" i="10" s="1"/>
  <c r="R123" i="10"/>
  <c r="R122" i="10" s="1"/>
  <c r="Q123" i="10"/>
  <c r="Q122" i="10" s="1"/>
  <c r="P123" i="10"/>
  <c r="P122" i="10" s="1"/>
  <c r="O123" i="10"/>
  <c r="O122" i="10" s="1"/>
  <c r="N123" i="10"/>
  <c r="N122" i="10" s="1"/>
  <c r="M123" i="10"/>
  <c r="M122" i="10" s="1"/>
  <c r="L123" i="10"/>
  <c r="L122" i="10" s="1"/>
  <c r="K123" i="10"/>
  <c r="K122" i="10" s="1"/>
  <c r="J123" i="10"/>
  <c r="J122" i="10" s="1"/>
  <c r="I123" i="10"/>
  <c r="I122" i="10" s="1"/>
  <c r="G123" i="10"/>
  <c r="G122" i="10" s="1"/>
  <c r="F123" i="10"/>
  <c r="F122" i="10" s="1"/>
  <c r="E123" i="10"/>
  <c r="E122" i="10" s="1"/>
  <c r="D123" i="10"/>
  <c r="D122" i="10" s="1"/>
  <c r="BB121" i="10"/>
  <c r="BA121" i="10" s="1"/>
  <c r="BB120" i="10"/>
  <c r="BA120" i="10" s="1"/>
  <c r="BB119" i="10"/>
  <c r="BA119" i="10" s="1"/>
  <c r="BB118" i="10"/>
  <c r="BA118" i="10" s="1"/>
  <c r="BB117" i="10"/>
  <c r="BA117" i="10" s="1"/>
  <c r="BB116" i="10"/>
  <c r="BA116" i="10" s="1"/>
  <c r="BB115" i="10"/>
  <c r="BA115" i="10" s="1"/>
  <c r="BB114" i="10"/>
  <c r="BA114" i="10" s="1"/>
  <c r="BB113" i="10"/>
  <c r="BA113" i="10" s="1"/>
  <c r="BB112" i="10"/>
  <c r="BA112" i="10" s="1"/>
  <c r="BB111" i="10"/>
  <c r="BA111" i="10" s="1"/>
  <c r="BB110" i="10"/>
  <c r="BA110" i="10" s="1"/>
  <c r="BB109" i="10"/>
  <c r="BA109" i="10" s="1"/>
  <c r="BB108" i="10"/>
  <c r="BA108" i="10" s="1"/>
  <c r="BB107" i="10"/>
  <c r="BA107" i="10" s="1"/>
  <c r="BB106" i="10"/>
  <c r="BA106" i="10" s="1"/>
  <c r="BB105" i="10"/>
  <c r="BA105" i="10" s="1"/>
  <c r="BB104" i="10"/>
  <c r="BA104" i="10" s="1"/>
  <c r="BB103" i="10"/>
  <c r="BA103" i="10" s="1"/>
  <c r="BB102" i="10"/>
  <c r="BA102" i="10" s="1"/>
  <c r="BB101" i="10"/>
  <c r="BA101" i="10" s="1"/>
  <c r="BB100" i="10"/>
  <c r="BA100" i="10" s="1"/>
  <c r="BB99" i="10"/>
  <c r="BA99" i="10" s="1"/>
  <c r="BB98" i="10"/>
  <c r="BA98" i="10" s="1"/>
  <c r="BB97" i="10"/>
  <c r="BA97" i="10" s="1"/>
  <c r="BB96" i="10"/>
  <c r="BA96" i="10" s="1"/>
  <c r="BB95" i="10"/>
  <c r="BA95" i="10" s="1"/>
  <c r="BB94" i="10"/>
  <c r="BA94" i="10" s="1"/>
  <c r="BB93" i="10"/>
  <c r="BA93" i="10" s="1"/>
  <c r="BB92" i="10"/>
  <c r="BA92" i="10" s="1"/>
  <c r="BB91" i="10"/>
  <c r="BA91" i="10" s="1"/>
  <c r="BB90" i="10"/>
  <c r="BA90" i="10" s="1"/>
  <c r="BB89" i="10"/>
  <c r="BA89" i="10" s="1"/>
  <c r="BB88" i="10"/>
  <c r="BA88" i="10" s="1"/>
  <c r="BB87" i="10"/>
  <c r="BA87" i="10" s="1"/>
  <c r="BB86" i="10"/>
  <c r="BA86" i="10" s="1"/>
  <c r="BB85" i="10"/>
  <c r="BA85" i="10" s="1"/>
  <c r="BB84" i="10"/>
  <c r="BA84" i="10" s="1"/>
  <c r="BB83" i="10"/>
  <c r="BA83" i="10" s="1"/>
  <c r="BB82" i="10"/>
  <c r="BA82" i="10" s="1"/>
  <c r="BB81" i="10"/>
  <c r="BA81" i="10" s="1"/>
  <c r="BB80" i="10"/>
  <c r="BA80" i="10" s="1"/>
  <c r="BB79" i="10"/>
  <c r="BA79" i="10" s="1"/>
  <c r="BB78" i="10"/>
  <c r="BA78" i="10" s="1"/>
  <c r="BB77" i="10"/>
  <c r="BA77" i="10" s="1"/>
  <c r="BB76" i="10"/>
  <c r="BA76" i="10" s="1"/>
  <c r="BB75" i="10"/>
  <c r="BA75" i="10" s="1"/>
  <c r="BB74" i="10"/>
  <c r="BA74" i="10" s="1"/>
  <c r="BB73" i="10"/>
  <c r="BA73" i="10" s="1"/>
  <c r="BB72" i="10"/>
  <c r="BA72" i="10" s="1"/>
  <c r="BB71" i="10"/>
  <c r="BA71" i="10" s="1"/>
  <c r="BB70" i="10"/>
  <c r="BA70" i="10" s="1"/>
  <c r="BB69" i="10"/>
  <c r="BA69" i="10" s="1"/>
  <c r="BB68" i="10"/>
  <c r="BA68" i="10" s="1"/>
  <c r="BB67" i="10"/>
  <c r="BA67" i="10" s="1"/>
  <c r="BB66" i="10"/>
  <c r="BA66" i="10" s="1"/>
  <c r="BB65" i="10"/>
  <c r="BA65" i="10" s="1"/>
  <c r="BB64" i="10"/>
  <c r="BA64" i="10" s="1"/>
  <c r="BB63" i="10"/>
  <c r="BA63" i="10" s="1"/>
  <c r="BB62" i="10"/>
  <c r="BA62" i="10" s="1"/>
  <c r="BB61" i="10"/>
  <c r="BA61" i="10" s="1"/>
  <c r="BB60" i="10"/>
  <c r="BA60" i="10" s="1"/>
  <c r="BB59" i="10"/>
  <c r="BA59" i="10" s="1"/>
  <c r="BB58" i="10"/>
  <c r="BA58" i="10" s="1"/>
  <c r="BB57" i="10"/>
  <c r="BA57" i="10" s="1"/>
  <c r="BB56" i="10"/>
  <c r="BA56" i="10" s="1"/>
  <c r="BB55" i="10"/>
  <c r="BA55" i="10" s="1"/>
  <c r="BB54" i="10"/>
  <c r="BA54" i="10" s="1"/>
  <c r="BB53" i="10"/>
  <c r="BA53" i="10" s="1"/>
  <c r="BB52" i="10"/>
  <c r="BA52" i="10" s="1"/>
  <c r="BB51" i="10"/>
  <c r="BA51" i="10" s="1"/>
  <c r="BB50" i="10"/>
  <c r="BA50" i="10" s="1"/>
  <c r="BB49" i="10"/>
  <c r="BA49" i="10" s="1"/>
  <c r="BB48" i="10"/>
  <c r="BA48" i="10" s="1"/>
  <c r="BB47" i="10"/>
  <c r="BA47" i="10" s="1"/>
  <c r="BB46" i="10"/>
  <c r="BA46" i="10" s="1"/>
  <c r="BB45" i="10"/>
  <c r="BA45" i="10" s="1"/>
  <c r="BB44" i="10"/>
  <c r="BA44" i="10" s="1"/>
  <c r="BB43" i="10"/>
  <c r="BA43" i="10" s="1"/>
  <c r="BB42" i="10"/>
  <c r="BA42" i="10" s="1"/>
  <c r="BB41" i="10"/>
  <c r="BA41" i="10" s="1"/>
  <c r="BB40" i="10"/>
  <c r="BA40" i="10" s="1"/>
  <c r="BB39" i="10"/>
  <c r="BA39" i="10" s="1"/>
  <c r="BB38" i="10"/>
  <c r="BA38" i="10" s="1"/>
  <c r="BB37" i="10"/>
  <c r="BA37" i="10" s="1"/>
  <c r="BB36" i="10"/>
  <c r="BA36" i="10" s="1"/>
  <c r="BB35" i="10"/>
  <c r="BA35" i="10" s="1"/>
  <c r="BB34" i="10"/>
  <c r="BA34" i="10" s="1"/>
  <c r="BB33" i="10"/>
  <c r="BA33" i="10" s="1"/>
  <c r="BB32" i="10"/>
  <c r="BA32" i="10" s="1"/>
  <c r="BB31" i="10"/>
  <c r="BA31" i="10" s="1"/>
  <c r="BB30" i="10"/>
  <c r="BA30" i="10" s="1"/>
  <c r="BB29" i="10"/>
  <c r="BA29" i="10" s="1"/>
  <c r="BB28" i="10"/>
  <c r="BA28" i="10" s="1"/>
  <c r="BB27" i="10"/>
  <c r="BA27" i="10" s="1"/>
  <c r="BB26" i="10"/>
  <c r="BA26" i="10" s="1"/>
  <c r="BB25" i="10"/>
  <c r="BA25" i="10" s="1"/>
  <c r="BB24" i="10"/>
  <c r="BA24" i="10" s="1"/>
  <c r="BB23" i="10"/>
  <c r="BA23" i="10" s="1"/>
  <c r="BB22" i="10"/>
  <c r="BA22" i="10" s="1"/>
  <c r="BB21" i="10"/>
  <c r="BA21" i="10" s="1"/>
  <c r="BB20" i="10"/>
  <c r="BA20" i="10" s="1"/>
  <c r="BB19" i="10"/>
  <c r="BA19" i="10" s="1"/>
  <c r="BB18" i="10"/>
  <c r="BA18" i="10" s="1"/>
  <c r="BB17" i="10"/>
  <c r="BA17" i="10" s="1"/>
  <c r="BB16" i="10"/>
  <c r="BA16" i="10" s="1"/>
  <c r="BB15" i="10"/>
  <c r="BA15" i="10" s="1"/>
  <c r="BB14" i="10"/>
  <c r="BA14" i="10" s="1"/>
  <c r="BB13" i="10"/>
  <c r="BA13" i="10" s="1"/>
  <c r="BB12" i="10"/>
  <c r="BA12" i="10" s="1"/>
  <c r="BB11" i="10"/>
  <c r="BA11" i="10" s="1"/>
  <c r="BB10" i="10"/>
  <c r="BA10" i="10" s="1"/>
  <c r="BB9" i="10"/>
  <c r="BA9" i="10" s="1"/>
  <c r="BB8" i="10"/>
  <c r="BA8" i="10" s="1"/>
  <c r="BB7" i="10"/>
  <c r="BA7" i="10" s="1"/>
  <c r="BB6" i="10"/>
  <c r="BA6" i="10" s="1"/>
  <c r="BB5" i="10"/>
  <c r="BA5" i="10" s="1"/>
  <c r="BB4" i="10"/>
  <c r="BA4" i="10" s="1"/>
  <c r="BB3" i="10"/>
  <c r="BA3" i="10" s="1"/>
  <c r="BB122" i="10" l="1"/>
  <c r="BA122" i="10"/>
</calcChain>
</file>

<file path=xl/sharedStrings.xml><?xml version="1.0" encoding="utf-8"?>
<sst xmlns="http://schemas.openxmlformats.org/spreadsheetml/2006/main" count="6781" uniqueCount="439">
  <si>
    <t>Authors:</t>
  </si>
  <si>
    <t>Neva Kaye, Senior Policy Fellow, National Academy for State Health Policy
Sam Mermin, Research Analyst, National Academy for State Health Policy</t>
  </si>
  <si>
    <t>Date Collected:</t>
  </si>
  <si>
    <t>October 2022-February 2023</t>
  </si>
  <si>
    <t>Purpose:</t>
  </si>
  <si>
    <t>This workbook provides information about collection and use of behavioral health measures in Medicaid managed care programs that deliver behavioral health services through managed care plans (both those that deliver comprehensive services and those that solely deliver behavioral health services). The information is intended to increase understanding of which measures Medicaid agencies collect and how they use them for the ultimate purpose of supporting improvement in the management of managed care plans.</t>
  </si>
  <si>
    <t>Worksheet Contents:</t>
  </si>
  <si>
    <t>Measures</t>
  </si>
  <si>
    <t>The measures spreadsheet contains information about which measures each state collects. If a state has more than one managed care program that delivers behavioral health services through managed care plans we include measures that are collected by any one of the programs. In this spreadsheet: C = measure is collected; P =  measure is collected and used in payment; NA = not applicable because the state does not deliver behavioral health services through a managed care plan; -- = measure is not collected</t>
  </si>
  <si>
    <t>Payment</t>
  </si>
  <si>
    <t>The payment spreadsheet contains an overview of  how states use behavioral health measures in plan payment.</t>
  </si>
  <si>
    <t>Reporting</t>
  </si>
  <si>
    <t>The reporting spreadsheet provides links to each state's annual external quality review report. It also identifies other reports states produced that contain information about individual plan performance. Links are also provided to these reports.</t>
  </si>
  <si>
    <t>Acronyms and Legend:</t>
  </si>
  <si>
    <t>BH</t>
  </si>
  <si>
    <t>Behavioral Health</t>
  </si>
  <si>
    <t>BHO</t>
  </si>
  <si>
    <t>Behavioral health organization</t>
  </si>
  <si>
    <t>C</t>
  </si>
  <si>
    <t>Measure is collected</t>
  </si>
  <si>
    <t>EQRO</t>
  </si>
  <si>
    <t>External quality review organization</t>
  </si>
  <si>
    <t>FFS</t>
  </si>
  <si>
    <t>Fee-for-service</t>
  </si>
  <si>
    <t>HEDIS</t>
  </si>
  <si>
    <t>Healthcare Effectiveness Data and Information Set</t>
  </si>
  <si>
    <t>MCO</t>
  </si>
  <si>
    <t>Managed care organization</t>
  </si>
  <si>
    <t>NA</t>
  </si>
  <si>
    <t>Not applicable</t>
  </si>
  <si>
    <t>NCQA</t>
  </si>
  <si>
    <t>National Committee for Quality Assurance</t>
  </si>
  <si>
    <t>P</t>
  </si>
  <si>
    <t>Measure is collected and used in payment</t>
  </si>
  <si>
    <t>PCCM</t>
  </si>
  <si>
    <t>Primary care case management program</t>
  </si>
  <si>
    <t>PAHP</t>
  </si>
  <si>
    <t>Prepaid ambulatory health plan</t>
  </si>
  <si>
    <t>PIHP</t>
  </si>
  <si>
    <t>Prepaid inpatient health plan</t>
  </si>
  <si>
    <t>Acknowledgements:</t>
  </si>
  <si>
    <t xml:space="preserve">The National Academy for State Health Policy (NASHP) would like to thank Health Resources and Services Administration Project Officer Kelli Crosby and her colleagues for their feedback and guidance. The authors also wishes to thank Hemi Tewarson, Sandra Wilkniss, and Laura Galbreath of NASHP for their contributions to the paper. This project was supported by the Health Resources and Services Administration (HRSA) of the U.S. Department of Health and Human Services (HHS) under co-operative agreement number UD3OA22891, National Organizations of State and Local Officials. The information, content, and conclusions are those of the author and should not be construed as the official position or policy of, nor should any endorsements be inferred by HRSA, HHS, or the U.S. government. </t>
  </si>
  <si>
    <t>Data Sources:</t>
  </si>
  <si>
    <t>The data presented here was gathered primarily from review of the managed care contracts, quality strategies and annual external quality review reports produced by each state. In states with more than one Medicaid managed care program we reviewed the contracts for all programs.  If a measure was collected or used by at least one of the programs, we included it in our data. In a few states we also used additional resources.  These are listed below. (Note: We made extensive efforts to gather complete and accurate data doe each state but recognize that we may have missed some information. If so, please contact us so that we may update the data.)</t>
  </si>
  <si>
    <t>Arizona Health Care Cost Containment System Contractor Operations Manual</t>
  </si>
  <si>
    <t>Chapter 300: Finance</t>
  </si>
  <si>
    <t xml:space="preserve"> 306 – Alternative Payment Model Initiative – Withhold and Quality Measure Performance Incentive (CYE 20 Through CYE 22) (https://www.azahcccs.gov/shared/Downloads/ACOM/PolicyFiles/300/306.pdf)</t>
  </si>
  <si>
    <t>Arizona Health Care Cost Containment System ACOM Policy 306, Attachment A -</t>
  </si>
  <si>
    <t>ALTCS Contractor Alternative Payment Model (APM)</t>
  </si>
  <si>
    <t>Quality Management Performance Measure Standards</t>
  </si>
  <si>
    <t>CYE 2020</t>
  </si>
  <si>
    <t>(https://www.azahcccs.gov/shared/Downloads/ACOM/PolicyFiles/300/306_A.xlsx)</t>
  </si>
  <si>
    <t>California Department of Health Care Services</t>
  </si>
  <si>
    <t>Medi-Cal Managed Care Accountability Set (MCAS) for Managed Care Health Plans (MCPs)</t>
  </si>
  <si>
    <t>Measurement Year 2022 | Reporting Year 2023</t>
  </si>
  <si>
    <t>(https://www.dhcs.ca.gov/Documents/MCQMD/MY2022-RY2023-MCAS.pdf)</t>
  </si>
  <si>
    <t>Colorado Department of Health Care Policy and Financing</t>
  </si>
  <si>
    <t>Regional Accountable Entity Behavioral Health Incentive Specification Document: SFY 2021-2022</t>
  </si>
  <si>
    <t>(https://hcpf.colorado.gov/sites/hcpf/files/BH%20Incentive%20Program%20Specification%20Document%2021-22%20August%2031%2C%202021.pdf)</t>
  </si>
  <si>
    <t>Illinois Department of Healthcare and Family Services</t>
  </si>
  <si>
    <t>Report Card Methodology 2022 (CY 2021)</t>
  </si>
  <si>
    <t>(https://www2.illinois.gov/hfs/SiteCollectionDocuments/IL2022CY2021CombinedReportCardMethodologyF2.pdf)</t>
  </si>
  <si>
    <t>2020 Statewide Scores &amp; Ratings</t>
  </si>
  <si>
    <t>(https://www2.illinois.gov/hfs/healthchoice/reportcard/Pages/statewide_sc20.aspx)</t>
  </si>
  <si>
    <t>Indiana Family and Social Services Administration</t>
  </si>
  <si>
    <t>Medicaid Policy, Quality and Outcomes Reporting</t>
  </si>
  <si>
    <t>(https://www.in.gov/fssa/ompp/quality-and-outcomes-reporting/)</t>
  </si>
  <si>
    <t>KanCare Dashboard 2016-2020</t>
  </si>
  <si>
    <t>(https://kancare.ks.gov/docs/default-source/policies-and-reports/quality-measurement/dashboard-2016-2020-(final).pdf?sfvrsn=3b4f511b_6)</t>
  </si>
  <si>
    <t>Kansas Department of Health and Environment Division of Health Care Finance</t>
  </si>
  <si>
    <t>Fourth Quarter &amp; Annual Report to CMS Regarding Operation of 1115 Waiver Demonstration Program Quarter Ending 12.31.2021 – Year Ending 12.31.2021</t>
  </si>
  <si>
    <t>(https://kancare.ks.gov/docs/default-source/policies-and-reports/annual-and-quarterly-reports/annual/kancare-quarterly-and-annual-report-to-cms---qe-12-31-21-revised.pdf?sfvrsn=95a501b_10)</t>
  </si>
  <si>
    <t>MassHealth 2021 Managed Care Plan Quality Performance</t>
  </si>
  <si>
    <t>(https://www.mass.gov/doc/managed-care-plan-quality-performance-2021-0/download)</t>
  </si>
  <si>
    <t>Bureau of Community Based Services</t>
  </si>
  <si>
    <t>Behavioral and Physical Health and Aging Services Administration</t>
  </si>
  <si>
    <t>Performance Bonus Incentive Program (PBIP) FY 2023</t>
  </si>
  <si>
    <t>(https://www.michigan.gov/mdhhs/-/media/Project/Websites/mdhhs/Keeping-Michigan-Healthy/BH-DD/Reporting-Requirements/PBI/Performance_Bonus_Incentive_Pool_FY23.pdf?rev=e587b542100e4256ba85fa203c0b454f&amp;hash=82EBDF3B193A09A0FEFA789EE03A88B1)</t>
  </si>
  <si>
    <t>Michigan Department of Health and Human Services</t>
  </si>
  <si>
    <t>2021 HEDIS Aggregate Report for Michigan Medicaid</t>
  </si>
  <si>
    <t>(https://www.michigan.gov/mdhhs/-/media/Project/Websites/mdhhs/Folder50/Folder12/MI2021_HEDIS_MHP_Aggregate_Report_F1_rev.pdf?rev=514edf0c35a74850beba24be908f8466&amp;hash=ABB9914438BC609EA150C5514C0A9C6A)</t>
  </si>
  <si>
    <t>State of Michigan Contract No.</t>
  </si>
  <si>
    <t>Comprehensive Health Care Program for the Michigan Department of Health and Human Services</t>
  </si>
  <si>
    <t>(https://www.michigan.gov/mdhhs/-/media/Project/Websites/mdhhs/Folder1/Folder101/contract_7696_7.pdf?rev=6b613a9a8ae04ede8b764176b3b9ab7e)</t>
  </si>
  <si>
    <t>Mississippi Division of Medicaid</t>
  </si>
  <si>
    <t>Measuring Managed Care Performance</t>
  </si>
  <si>
    <t>(https://medicaid.ms.gov/programs/managed-care/measuring-managed-care-performance/)</t>
  </si>
  <si>
    <t>MississippiCAN Resources</t>
  </si>
  <si>
    <t>(https://medicaid.ms.gov/mississippican-resources/)</t>
  </si>
  <si>
    <t>Health Plans, Nevada</t>
  </si>
  <si>
    <t>(https://reportcards.ncqa.org/health-plans?dropdown-state=Nevada&amp;filter-state=Nevada&amp;filter-plan=Medicaid&amp;pg=1https://dhcfp.nv.gov/ManagedCareContracts/)</t>
  </si>
  <si>
    <t>New Hampshire Department of Health and Human Services (DHHS) Medicaid Care Management Program</t>
  </si>
  <si>
    <t>Guidance for Medicaid Care Management (MCM) Withhold and Incentive Program Services in the MCM Contract</t>
  </si>
  <si>
    <t>(https://www.dhhs.nh.gov/sites/g/files/ehbemt476/files/documents/2021-11/19-0028-r5-mcm-withhold-and-incentive-guidance-20210511.pdf)</t>
  </si>
  <si>
    <t>Department of Health and Human Services, Division of Medicaid Services</t>
  </si>
  <si>
    <t>Request to authorize amendments to managed care contracts</t>
  </si>
  <si>
    <t>(https://sos.nh.gov/media/gzgppfzr/020a-gc-agenda-06012022.pdf)</t>
  </si>
  <si>
    <t>Member Enrollment Guide to the Quality of New Hampshire Medicaid Health Plans</t>
  </si>
  <si>
    <t>(https://medicaidquality.nh.gov/sites/default/files/DMS%201070%202021-07%20MCM%20Member%20Enrollment%20Quality%20Report.pdf)</t>
  </si>
  <si>
    <t>New York Managed Care Plan Utilization Data</t>
  </si>
  <si>
    <t>(https://health.data.ny.gov/api/views/h8yk-ufg9/files/6d6666b5-462b-4de6-827f-c5ddf15d6a68?download=true&amp;filename=NYSDOH_Util_measures_2020-2021.pdf)</t>
  </si>
  <si>
    <t>New York State Department of Health Managed Care Plan Reports</t>
  </si>
  <si>
    <t>(https://www.health.ny.gov/health_care/managed_care/reports/)</t>
  </si>
  <si>
    <t>Oregon CCO Measures Matrix</t>
  </si>
  <si>
    <t>(https://www.oregon.gov/oha/HPA/ANALYTICS/CCOMetrics/CCO-All-Measures-Matrix.pdf)</t>
  </si>
  <si>
    <t>Oregon Health System Transformation CCO Metrics 2021 Final Report</t>
  </si>
  <si>
    <t>(https://www.oregon.gov/oha/HPA/ANALYTICS/CCOMetrics/2021_CCO_metrics_report.pdf)</t>
  </si>
  <si>
    <t>Managed Care Operations Memorandum General Operations MCOPS Memo # 09/2022-007</t>
  </si>
  <si>
    <t>(https://www.dhs.pa.gov/HealthChoices/HC-Services/Documents/Managed%20Care%20Operations%20Memos/MCS-09-2022-007.pdf)</t>
  </si>
  <si>
    <t>South Carolina Healthy Connections Medicaid Policy and Procedure Guide for Managed Care Organizations, 2021</t>
  </si>
  <si>
    <t>(https://msp.scdhhs.gov/managedcare/sites/default/files/Final%20MCO%20PP%20July%202022%20-%20update.pdf)</t>
  </si>
  <si>
    <t>Department of Vermont Health Access Medicaid Performance Measures</t>
  </si>
  <si>
    <t>(https://dvha.vermont.gov/quality/medicaid-performance-measures)</t>
  </si>
  <si>
    <t>Virginia Medicaid Managed Care Behavioral Health HEDIS Data 2020</t>
  </si>
  <si>
    <t>(https://www.dmas.virginia.gov/media/3666/virginia-medicaid-managed-care-behavioral-health-hedis-2020.pdf)</t>
  </si>
  <si>
    <t>Commonwealth of Virginia Department of Medical Assistance Services</t>
  </si>
  <si>
    <t>SFY 2023 Performance Withhold Program Methodology</t>
  </si>
  <si>
    <t>(https://www.dmas.virginia.gov/media/4807/va-eqro-sfy-2023-pwp-methodology-f2.pdf)</t>
  </si>
  <si>
    <t>SFY 2022 CCC Plus Performance Withhold Program Methodology</t>
  </si>
  <si>
    <t>(https://www.dmas.virginia.gov/media/3053/ccc-plus-sfy-2022-pwp-methodology.pdf)</t>
  </si>
  <si>
    <t>Mountain Health Promise: Reporting Required by W. Va. Code §9-5-27, July 2022</t>
  </si>
  <si>
    <t>(https://dhhr.wv.gov/bms/Members/Managed%20Care/MHP/Documents/MHP_Legislative%20Report%20%C2%A79-5-27_%20FINAL%20%281%29.pdf)</t>
  </si>
  <si>
    <t>Badgercare Quality Guide</t>
  </si>
  <si>
    <t>(https://www.forwardhealth.wi.gov/WIPortal/Subsystem/ManagedCare/HMOAdministrators.aspx)</t>
  </si>
  <si>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</si>
  <si>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</si>
  <si>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</si>
  <si>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</si>
  <si>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</si>
  <si>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</si>
  <si>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</si>
  <si>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</si>
  <si>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</si>
  <si>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</si>
  <si>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</si>
  <si>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</si>
  <si>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</si>
  <si>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</si>
  <si>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</si>
  <si>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</si>
  <si>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</si>
  <si>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</si>
  <si>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</si>
  <si>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</si>
  <si>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</si>
  <si>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</si>
  <si>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</si>
  <si>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</si>
  <si>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</si>
  <si>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</si>
  <si>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</si>
  <si>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</si>
  <si>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</si>
  <si>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</si>
  <si>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</si>
  <si>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</si>
  <si>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</si>
  <si>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</si>
  <si>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</si>
  <si>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</si>
  <si>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</si>
  <si>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</si>
  <si>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</si>
  <si>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</si>
  <si>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</si>
  <si>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</si>
  <si>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</si>
  <si>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</si>
  <si>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</si>
  <si>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</si>
  <si>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</si>
  <si>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</si>
  <si>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</si>
  <si>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</si>
  <si>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</si>
  <si>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</si>
  <si>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States Collect</t>
  </si>
  <si>
    <t># States Use in Payment</t>
  </si>
  <si>
    <t>Type of Managed Care Plan that Delivers Behavioral Health</t>
  </si>
  <si>
    <t>No MCO/BHO</t>
  </si>
  <si>
    <t>No mgd care</t>
  </si>
  <si>
    <t>PIHP/PCCM comb. and MCOs</t>
  </si>
  <si>
    <t>MCOs do not cover BH</t>
  </si>
  <si>
    <t>MCO, PIHP</t>
  </si>
  <si>
    <t>MCO, PIHP, PAHP</t>
  </si>
  <si>
    <t>PCCM, no MCO or BHO</t>
  </si>
  <si>
    <t>MCO/PIHP (BH)</t>
  </si>
  <si>
    <t>Follow-Up After Hospitalization for Mental Illness (FUH) - 7 Days, 30 Days</t>
  </si>
  <si>
    <t>⏤</t>
  </si>
  <si>
    <t xml:space="preserve">P </t>
  </si>
  <si>
    <t>Follow-Up after Emergency Department Visit for Mental Illness (FUM) - 7 Days, 30 Days</t>
  </si>
  <si>
    <t>Initiation and Engagement of Alcohol and Other Drug Abuse or Dependence Treatment (IET)</t>
  </si>
  <si>
    <t xml:space="preserve">C </t>
  </si>
  <si>
    <t>Follow-up after Emergency Department Visit for Alcohol and Other Drug Abuse or Dependence (FUA) - 7 Days, 30 Days</t>
  </si>
  <si>
    <t>Antidepressant Medication Management (AMM)</t>
  </si>
  <si>
    <t>Follow-Up Care for Children Prescribed Attention-Deficit/Hyperactivity Disorder (ADHD) Medication (ADD)</t>
  </si>
  <si>
    <t>Diabetes Screening for People with Schizophrenia or Bipolar Disorder Who are Using Antipsychotic Medication (SSD)</t>
  </si>
  <si>
    <t>Metabolic Monitoring for Children and Adolescents on Antipsychotics (APM)</t>
  </si>
  <si>
    <t>Screening for Depression and Follow- Up Plan (CDF)  (Combined with the HEDIS measure Depression Screening and Follow-Up for Adolescents and Adults (DSF-E))</t>
  </si>
  <si>
    <t>Adherence to Antipsychotic Medications for Individuals With Schizophrenia (SAA)</t>
  </si>
  <si>
    <t>Use of First-Line Psychosocial Care for Children and Adolescents on Antipsychotics (APP)</t>
  </si>
  <si>
    <t>Use of Pharmacotherapy for Opioid Use Disorder (POD)</t>
  </si>
  <si>
    <t>Cardiovascular Monitoring for People with Cardiovascular Disease and Schizophrenia (SMC)</t>
  </si>
  <si>
    <t>Diabetes Care for People with Serious Mental Illness: Hemoglobin A1c (HbA1c) Poor Control (&gt;9.0%) (HPCMI)</t>
  </si>
  <si>
    <t>Percentage of members readmitted to a mental health facility within 30 days of discharge</t>
  </si>
  <si>
    <t>Use of Opioids at High Dosage in Persons Without Cancer (OHD-AD) or 
Use of Opioids at High Dosage (HDO)</t>
  </si>
  <si>
    <t>Use of Opioids From Multiple Providers (UOP) (prescribers, pharmacies, both)</t>
  </si>
  <si>
    <t>Diabetes Monitoring for People with Diabetes and Schizophrenia (SMD)</t>
  </si>
  <si>
    <t>Risk of Continued Opioid Use (COU) &gt; 15 Day, 31 Days</t>
  </si>
  <si>
    <t>Follow-Up After High-Intensity Care for Substance Use Disorder (FUI) - 7 Days, 30 Days</t>
  </si>
  <si>
    <t>Mental Health Utilization (MPT) (Replaced by Diagnosed Mental Health Disorders (DMH))</t>
  </si>
  <si>
    <t>Concurrent Use of Opioids and Benzodiazepines (COB)+25:43</t>
  </si>
  <si>
    <t>Prenatal Depression Screening and Follow Up (PND-E)</t>
  </si>
  <si>
    <t>Depression Remission or Response for Adolescents and Adults (DRR-E)</t>
  </si>
  <si>
    <t>SBIRT (Drug or alcohol misuse screening) Screening</t>
  </si>
  <si>
    <t>Residents of a NF or nursing facility for mental health (NFMH) receiving antipsychotic medication</t>
  </si>
  <si>
    <t>Behavioral Health Engagement</t>
  </si>
  <si>
    <t>Combined BH-PH Inpatient 30 Day Readmission Rate for Individuals with Serious Persistent Mental Illness (SPMI)</t>
  </si>
  <si>
    <t>Combined BH-PH Inpatient Admission Utilization for Individuals with Serious Persistent Mental Illness</t>
  </si>
  <si>
    <t>Bipolar Disorder and Major Depression: Appraisal for Alcohol or Chemical Substance Use</t>
  </si>
  <si>
    <t>Repeat Behavioral Health Admissions for Children and Adolescents</t>
  </si>
  <si>
    <t>Emergency Department Visit for Behavioral Health Services That Result in Hospitalization</t>
  </si>
  <si>
    <t>Tobacco Use: Screening and Cessation Intervention (AMA-PCPI)</t>
  </si>
  <si>
    <t>The percentage of enrolled members who experienced reduced behavioral health acute care stays AND increased functional status as determined according to agreed-upon and validated instrument.</t>
  </si>
  <si>
    <t>Overall number and length of behavioral health hospitalizations</t>
  </si>
  <si>
    <t>Mobile Crisis Response Services that Result in Hospitalization for Children and Adolescent</t>
  </si>
  <si>
    <t>Cigarette smoking prevalence</t>
  </si>
  <si>
    <t>Emergency Department Visits for Individuals with Mental Illness, Addiction, or Co-occurring Conditions</t>
  </si>
  <si>
    <t>Emergency Department Utilization for Individuals with Serious Persistent Mental Illness (SPMI)</t>
  </si>
  <si>
    <t>Behavioral Health Community Partner Engagement</t>
  </si>
  <si>
    <t>Community Tenure</t>
  </si>
  <si>
    <t>Behavioral Health Screening or Assessment for Children in the Foster Care System</t>
  </si>
  <si>
    <t>Substance Use Disorder Treatment Penetration</t>
  </si>
  <si>
    <t>Mental Health Treatment Penetration – Broad Definition</t>
  </si>
  <si>
    <t>Behavioral Health Visit with a Behavioral Health Provider</t>
  </si>
  <si>
    <t>Number of Integrated Care Plans (ICPs) that have been used in care management activity by both the PH and BH MCO</t>
  </si>
  <si>
    <t>Percent of hospital admission notifications made between PH and BH MCOs within 24 hours</t>
  </si>
  <si>
    <t>Behavioral Health Visit with a Non-Behavioral Health Provider</t>
  </si>
  <si>
    <t>Peer Support services utilization for Behavioral Health services</t>
  </si>
  <si>
    <t>Initiation of Pharmacotherapy upon New Episode of Opioid Dependence</t>
  </si>
  <si>
    <t>Medical Assistance with Smoking and Tobacco Use Cessation (MSC)</t>
  </si>
  <si>
    <t>Use of Multiple Concurrent Antipsychotics in Children and Adolescents (APC)</t>
  </si>
  <si>
    <t>Diagnosed Substance Use Disorders (DSU) (replaces Identification of Alcohol and Other Drug Services)</t>
  </si>
  <si>
    <t>Postpartum Depression Screening and Follow Up (PDS-E)</t>
  </si>
  <si>
    <t xml:space="preserve">length of stay for Psychiatric Residential Treatment Facility (PRTF): </t>
  </si>
  <si>
    <t>Preventive care and screening: Tobacco use</t>
  </si>
  <si>
    <t>Unhealthy Alcohol Use Screening and Follow-Up (ASF-E)</t>
  </si>
  <si>
    <t>Rate of Out-of-Home Placement</t>
  </si>
  <si>
    <t>Utilization of the PHQ-9 to Monitor Depression Symptoms for Adolescents and Adults (DMS-E)</t>
  </si>
  <si>
    <t>Continuation of Pharmacotherapy for Opioid Use Disorder (OUD)</t>
  </si>
  <si>
    <t>Substance Use Screening and Intervention Composite</t>
  </si>
  <si>
    <t>Percentage diagnosed with major depression who were treated with and remained on antidepressant medication: Ages 18 to 64</t>
  </si>
  <si>
    <t>Follow-up With Assigned PCP Following Hospitalization for Mental Illness</t>
  </si>
  <si>
    <t>Number and percentage of members receiving SUD services</t>
  </si>
  <si>
    <t>Prenatal Screening for Smoking and Treatment Discussion during a Prenatal Visit (PSS)</t>
  </si>
  <si>
    <t>Behavioral health assessment within 30 days of enrollment</t>
  </si>
  <si>
    <t>Thirty (30) day psychiatric inpatient readmissions</t>
  </si>
  <si>
    <t xml:space="preserve">Readmissions among Members with SUD by Subpopulation </t>
  </si>
  <si>
    <t>Readmissions for Mental Health Conditions within 30 and 180 Days of Discharge</t>
  </si>
  <si>
    <t>Length of Stay (LOS) for Behavioral Health (BH) Inpatient Hospitals</t>
  </si>
  <si>
    <t>Perinatal Depression Screening (PDS)</t>
  </si>
  <si>
    <t>Behavioral Health Related Emergency Department Visits/1000</t>
  </si>
  <si>
    <t>SBIRT Training</t>
  </si>
  <si>
    <t>Percent of Long Stay Residents Who Received an Antipsychotic Medication</t>
  </si>
  <si>
    <t>Emergency department utilization among members with mental illness</t>
  </si>
  <si>
    <t xml:space="preserve">pre-admission screening for psychiatric inpatient care where disposition was completed within three hours. </t>
  </si>
  <si>
    <t>new persons during the quarter receiving a completed biopsychosocial assessment within 14 calendar days of a non-emergency request for service</t>
  </si>
  <si>
    <t>percentage of new persons during the quarter receiving a face-to-face service for treatment or supports within 14 calendar days of a non-emergency request for service for persons with Substance Use Disorders</t>
  </si>
  <si>
    <t>new persons during the quarter starting any medically necessary on-going covered service within 14 days of completing a non-emergent biopsychosocial assessment</t>
  </si>
  <si>
    <t>percent of adults with mental illness, the percent of adults with developmental disabilities, and the percent of dual MI/DD adults served by CMHSP who are in competitive employment</t>
  </si>
  <si>
    <t>Follow-up After Discharge from Community Hospitals, State Psychiatric Hospitals, and Facility-based Crisis Services for Mental Health Treatment (7 days* and 30 days)</t>
  </si>
  <si>
    <t xml:space="preserve">percent of adults with mental illness, the percent of adults with developmental disabilities, and the percent of dual MI/DD adults served by the CMHSP who earn minimum wage or more from employment activities </t>
  </si>
  <si>
    <t>Follow-up After Discharge from Community Hospitals, State Psychiatric Hospitals, State ADATCs, and Detox/Facility Based Crisis Services for substance use disorder (SUD) Treatment (7 days* and 30 days)</t>
  </si>
  <si>
    <t>Percent of adults with serious mental illness served, who live in a private residence alone, with spouse, or non-relative</t>
  </si>
  <si>
    <t>Community Mental Health Inpatient Readmissions within 30 Days</t>
  </si>
  <si>
    <t>Community Substance Use Disorder Inpatient Readmission within 30 Days</t>
  </si>
  <si>
    <t>Initiation of Services (alcohol or other drug abuse or dependence treatment, and one for persons receiving MH treatment</t>
  </si>
  <si>
    <t>State Psychiatric Hospital Readmissions within 30 Days and 180 Days</t>
  </si>
  <si>
    <t>Engagement in Services (alcohol or other drug abuse or dependence treatment, and one for persons receiving MH treatment)</t>
  </si>
  <si>
    <t>Access to Preventive/ Ambulatory Health Services for Adult Medicaid Members with SUD</t>
  </si>
  <si>
    <t>Adult CMHP Assertive Community Treatment (ACT) Service Utilization</t>
  </si>
  <si>
    <t>Average Length Of Stay In An IMD For SUD</t>
  </si>
  <si>
    <t>SUD Diagnosis Treated in an IMD by Subpopulation</t>
  </si>
  <si>
    <t>Emergency department Visits for Mental Health Preceded by NH [New Hampshire] Hospital Stay in Past 30 Days</t>
  </si>
  <si>
    <t>Member Access to SUD Services following SUD Assessment and Diagnosis</t>
  </si>
  <si>
    <t>Neonatal Abstinence Syndrome Engagement in Care Management</t>
  </si>
  <si>
    <t>Neonatal Abstinence Syndrome referrals to Care Management</t>
  </si>
  <si>
    <t>NH Hospital Discharges - New CMHC Patient Had Intake Appointment with CMHC within 7 Calendar Days of Discharge</t>
  </si>
  <si>
    <t>Use of Pharmacotherapy for Alcohol Use Disorder</t>
  </si>
  <si>
    <t xml:space="preserve">Rate of Out-of-State Residential Placements </t>
  </si>
  <si>
    <t xml:space="preserve">Awaiting Discharge: Rate of children in BH Inpatient or PRTF who could be discharged medically but are awaiting discharge per 1,000 eligible beneficiaries by service type </t>
  </si>
  <si>
    <t>Length of Time Awaiting Discharge: Average LOS per utilizer in BH inpatient or PRTF who could be discharged but are awaiting placements (stuck youth) by service type</t>
  </si>
  <si>
    <t>Emergency Department (ED) Utilization: Rate of children with a claim for an ED encounter for BH related issue per 1,000 eligible beneficiaries</t>
  </si>
  <si>
    <t>Antipsychotic Medications: Rate of children on 2 or more antipsychotics per 1,000 eligible beneficiaries stratified by age</t>
  </si>
  <si>
    <t>Alcohol and Drug Abuse Treatment Center (ADATC) Readmissions within 30 Days and 180 Days</t>
  </si>
  <si>
    <t xml:space="preserve">Potentially Preventable Mental Health Related Readmission Rate - 30 Days </t>
  </si>
  <si>
    <t>Average Length of Stay in Community Hospitals (mental health treatment &amp; substance use disorder treatment)</t>
  </si>
  <si>
    <t xml:space="preserve">Utilization of Recovery-Oriented Services for Mental Health </t>
  </si>
  <si>
    <t>Participation in BH treatment planning</t>
  </si>
  <si>
    <t xml:space="preserve">Timely availability of medication for emotional/behavioral problems </t>
  </si>
  <si>
    <t>Behavioral Health services access (composite score)</t>
  </si>
  <si>
    <t>Satisfaction with BH services (composite score)</t>
  </si>
  <si>
    <t>Timely developmental or mental health screening</t>
  </si>
  <si>
    <t>Timely mental health assessment</t>
  </si>
  <si>
    <t>Decrease recidivism of CME youth moving from a lower level of care to a higher level of care</t>
  </si>
  <si>
    <t>30-day Readmission Rates for Substance Abuse</t>
  </si>
  <si>
    <t>Substance Abuse (SA) Penetration Rate</t>
  </si>
  <si>
    <t xml:space="preserve">Timely Access to Services: Rate of timely access to services per 1,000 eligible beneficiaries by Mobile Response and Stabilization Services (MRSS), Intensive Care Coordination (ICC) and Intensive Home-Based Treatment (IHBT) service types </t>
  </si>
  <si>
    <t xml:space="preserve">Foster Care Placement Disruptions Due to Behavioral Health: </t>
  </si>
  <si>
    <t># Measures Collected</t>
  </si>
  <si>
    <t># Measures Used in Payment</t>
  </si>
  <si>
    <t>Program</t>
  </si>
  <si>
    <t>Payment Overview</t>
  </si>
  <si>
    <t>NA; PCCM-only</t>
  </si>
  <si>
    <t xml:space="preserve">Arizona's quality measure performance incentive is funded by a 1 percent withhold of capitation payments. MCOs earn the incentives by meeting alternative payment model requirements and by performance on a set of primary and secondary quality measures; Secondary measures are only used if a primary measure cannot be calculated. Measures vary by contract type. As of 2022, MCOs participating in the Arizona Health Care Cost Containment System's Complete Care program, which serves most beneficiaries) had 5 primary (1 BH) and 5 secondary (3 BH) measures. MCOs in the Arizona Long Term Care System Program for Individuals who are Elderly and/or have a Physical Disability (ALTCS E/PD), which serves those with long term care needs had 3 primary (1 BH) and 1 secondary (0 BH) measure. </t>
  </si>
  <si>
    <t>Payment is not tied to performance</t>
  </si>
  <si>
    <t>In 2022, California did not tie MCO payment to performance. However, in the future, California plans to pay MCOs incentives tied to quality outcomes (and other factors) under the CalAIM waiver.</t>
  </si>
  <si>
    <t>PCCM/PIHP Combination and MCOs</t>
  </si>
  <si>
    <t>Colorado's Regional Accountable Entities are classified as prepaid inpatient health plans (PIHPs) for delivery of BH services. In state fiscal years 2021-2022 these contractors may earn incentives based on their performance on 5 BH performance measures. This state also pays its MCO based on its performance on the same 5 measures.
Colorado's delivery model is unique with the RAEs classified as a combination of a primary care case management entity (PCCM-E) and a PIHP that delivers only BH services.  The Medicaid agency factors performance into payment of both types of managed care contractors, but only model established for the PIHP is reported here.
Colorado Medicaid uses its medical loss ratio policies to reward the MCOs that participate in its program by reducing the ratio of each must maintain based on an MCO's performance on a set of measures. The effect of the reduction is to decrease  the amount of capitation payments that must be spent on medical care. The measures differ between the two plans. One is assessed on its performance on three measures, including one BH measure. The other MCO is assessed on its performance on four measures, including one BH measure.</t>
  </si>
  <si>
    <t>NA; no managed care</t>
  </si>
  <si>
    <t>Under the contract that was in effect in 2022, Delaware did assess a penalty based on MCO performance on five performance measures, none of which were BH measures.</t>
  </si>
  <si>
    <t>Under the contract that was in effect in 2022, the District of Columbia paid MCOs financial incentives funded by a capitation withhold. The financial incentives were tied to performance on three measures, none were measures of BH performance.</t>
  </si>
  <si>
    <t>In 2022, Florida both offered incentives and assessed sanctions based on MCO performance on a set of measures. The state has one contract but different MCOs participation programs targeted to different populations and different contract requirements apply to the different programs. 
(1) The financial incentive and penalty provisions of the Managed Medicaid Assistance program apply to all programs. Under these provisions, MCOs could earn up to one percent of revenue by performance on a set of 10 measures, which included 6 BH measures. (This is referred to as the Achieved Savings Rebate). 
(2)MCOs may also be both sanctioned and assessed liquidated damages. Sanctions are tied to MCO performance on five groups of measures. One of these groups is composed of 6 BH measures. Liquidated damages may also be assessed based on MCO performance on a set of measures. The potential amount of liquidated damages is tied to MCO performance on 23 measures; six of which are BH measures. 
(3) Florida uses the same structure for is program for beneficiaries with severe mental illness and adds sanctions and liquidated damages for performance on seven additional BH measures.
(4) Florida uses the same structure for its long term care, child welfare, children with special healthcare needs and HIV/AIDS programs, but none of the program-specific measures address BH performance.</t>
  </si>
  <si>
    <t>In the Georgia Families 360 program the Medicaid agency withholds 5 percent of capitation payments which MCOs may earn based on performance, including performance on clinical outcome measures. Payment is tied to performance on 22 measures, three of which are BH measures.</t>
  </si>
  <si>
    <t>Illinois operates a pay for performance (P4P) program which is funded by a withhold. Funds are distributed based on MCO performance on a subset of the measures collected. The measures may change each year. In 2019, the state tied payment to 25 measures (8 behavioral health) measure were In 2020, Illinois shifted $100 million of the funds withheld from MCOs for P4P to fund approved investment initiatives by the MCOs. These initiatives had to be based on (1) traditional quality metrics, or on (2) providing assistance to Enrollees through addressing social determinants of health or other needs during the COVID-19 public health emergency and providing assistance to Providers to maintain access to services</t>
  </si>
  <si>
    <t>In 2022 Indiana offered financial incentives for MCO performance in its pay for outcomes program. The state selected 7-9 measures for each of three managed care programs: Hoosier Healthwise (9 measures/1 behavioral health), Healthy Indiana (8 measures/3 behavioral health) and Hoosier Care Connect (7 measures/2 behavioral health). Behavioral health incentives are funded by a withhold which also varies by program. Measures remain in the program for at least two years. There are three tiers of 'withhold' with associated payment benchmarks. MCOs may earn %0, 75 or 100% of the withhold amount based on performance.</t>
  </si>
  <si>
    <t xml:space="preserve">In state fiscal year 2022, Iowa's Medicaid Agency withholds two percent of capitation payments from the MCO, and the MCO is eligible to receive all or some of these funds based on performance on five performance measures, two of which are related to BH. Sixty percent of the withhold can be earned by meeting the performance standards set for the two BH measures. </t>
  </si>
  <si>
    <t>Kansas operates a pay for performance program funded by a withhold. In 2020 there were 19 measures; (2 BH)</t>
  </si>
  <si>
    <t xml:space="preserve">Kentucky's 2021-2024 contract does not indicate that Kentucky pays quality incentives to MCOs. </t>
  </si>
  <si>
    <t>The Louisiana Department of Health (LDH) withholds 2% of the MCO’s monthly capitated payments to incentivize quality, health outcomes, and value- based payments. 1% can be earned back based on performance on a core set of quality measures. The rest is tied to VBP payment performance. In 2023, 11 measures are tied to payment/3 are BH measures. Incentive payments are attached to each measure. Performance benchmarks for HEDIS measures are tied to performance as reflected in NCQA's Quality Compass and benchmarks for non-HEDIS incentive-based measures will be equal to the best performance reported to LDH by any MCO for the prior measurement year. MCOs may earn incentives by meeting the targeted benchmark or improving performance by at least 2% over the previous year. MCOs may also earn back a portion of their withhold by reporting performance data to NCQA for use in Quality Compass.</t>
  </si>
  <si>
    <t>NA; BH is delivered via fee-for-service</t>
  </si>
  <si>
    <t>MCO/PIHP</t>
  </si>
  <si>
    <t>Massachusetts has several different managed care programs. Several of the contracts in effect in 2022 feature payment tied to performance.
(1) Massachusetts accountable care plans payment features shared saving and losses. The ACP's share depends on their performance on 22 quality measures (9 BH). ACPs get points for both performance against a benchmark and performance improvement.
(2) The BHO may receive three incentive payments: pay for performance (P4P), care management performance Incentives and an ABA Incentive. P4P: Each year the BHO proposes at least five measures including performance targets and methodology. The Medicaid agency has the right to approve/disapprove the proposed measures. Care management incentive: includes incentives for engagement and outcomes. engagement incentives are based on the cost of the BHO's care management program as reflected in the capitation rate and the number of patients the BHO engages in care management. Each year the BHO proposes at least 4 outcome measures, including targets and methodology. The Medicaid agency may approve, disapprove or modify the proposed measures. The ABA incentive is based on the amount the BHO paid for ABA services-effectively tying the incentive to the BHO's performance in delivering ABA services..</t>
  </si>
  <si>
    <t>Michigan has performance incentives for both MCOs and BHOs. Many of these are not tied to clinical performance measures, but some of those that are, are joint measures where the Medicaid agency holds both BHOs and MCOs responsible for performance. Three of the 2023 measure are BH measures.</t>
  </si>
  <si>
    <t xml:space="preserve">MCO </t>
  </si>
  <si>
    <t xml:space="preserve">(1) In its contracts for family and child coverage Minnesota withholds 8% of the capitation. In 2022, 62.5% of that amount is earned based on performance on 10 measures, including 2 BH measures. Each of the 10 measures is assigned a number of points--totaling to 100. The BH measures each were assigned 16 points. MCOs may earn points by measuring their performance against a benchmark and for improvement. They are judged based on both overall performance and performance in the delivery of care to 5 subgroups formed based on race and ethnicity (disparity gaps) The withhold is distributed based on the total number of points earned. . (The contracts for MCOs serving seniors and those serving people with physical disabilities. include similar arrangements but do not tie payment to any BH measures.) 
(2) Also in 2022, all MCO contracts feature risk sharing between the state and the MCO via medical loss ratio (MLR) requirements. The risk corridor is adjusted based on the MCO's performance on 18 measures, including 3 BH measures. The same measures are used in all three types of contracts. </t>
  </si>
  <si>
    <t>Per Mississippi's contract amendment for 2022/2023, the state withheld 1% of capitation payments as an incentive. MCOs can earn the withhold amount through performance on four measures, including one BH measure. MCOs may earn the withhold based on performance against a national benchmark or improvement over previous performance.</t>
  </si>
  <si>
    <t>Per Missouri's 2022/2023 contract, the state withholds 2.5% of capitation payments, which MCOs may earn through performance on 15 HEDIS measures, including 1 BH measure</t>
  </si>
  <si>
    <t>Nebraska's 2022 contract requires MCOs to hold back 1.5% of the income and revenue earned. The MCO earns the right to retain that money through performance on a set of measures. Money that is not earned back must be returned to the state. The measures change annually, in contract year five there are 11 measures, including 3 BH measures. Two additional measures, one BH, are included in the measure set ad "monitoring only"</t>
  </si>
  <si>
    <t>In 2022, New Hampshire withheld two percent of capitation rates. MCOs may earn up to .5% of the withhold by performance on six measures divided into three categories: quality improvement (3 measures), care management (1 measure) and BH (2 measures). To earn any of the amount tied to each category an MCO must meet the minimum performance standards of all measures in the category. BH performance is worth 25% of the withheld amount. The exact amount of withheld funds earned in each category is tied to how closely an MCO’s performance comes to meeting (or exceeding) the annual goal for the measure. For each category, all unearned amounts are used to fund an incentive payment performance bonus for the category. To earn a performance bonus an MCO must meet the minimum performance standards for all measures in all three performance categories, the annual goals for all measures within the performance category--and there must be money in the incentive pool for the category.</t>
  </si>
  <si>
    <t>(1) New Jersey's 2022/23 contract features an MCO payment incentive tied to MCO performance. However, none of the measures are relevant to BH. 
(2) The managed long term services and supports requirements include provisions for assessing penalties for failure to achieve performance standards on a set of over 40 measures, including 6 BH measures (Three different measures produced for both the NF and HCBS populations).</t>
  </si>
  <si>
    <t>(1) In 2022, New Mexico had established performance targets for a set of 10 performance measures, including 5 BH measures. Failure to achieve the targets results in a monetary penalty of up to 2% of the capitation payments made. The exact amount varies by the number of targets missed. 
(2)New Mexico has established delivery system improvement performance targets that, among other things, seek to increase the amount of BH services delivered by both BH and non-BH providers. MCOs that do not achieve satisfactory performance may be assessed a 1.5% performance penalty.</t>
  </si>
  <si>
    <t>MCO/PIHP/ PAHP</t>
  </si>
  <si>
    <t>New York's Quality Incentive program awards MCOs with an increase in their capitation rate based on their performance in three areas: quality satisfaction and compliance. MCOs are assigned to tiers based on their composite score and all plans in the same tier receive the same incentives. In 2021, quality was assessed based on each MCO's performance on 30 performance measures (10 BH).</t>
  </si>
  <si>
    <t>North Carolina plans to implement a withhold program but, as of December 2022, had not done so.</t>
  </si>
  <si>
    <t>North Dakota's MCO serves only the Medicaid expansion population. A new contract was implemented in January 2022 that includes a performance withhold of up to 3 percent of capitation payment amounts. The MCO needs to meet or exceed targets established by the Medicaid agency in order to earn the withhold. The 2022 waiver renewal specified the 10 measures to which performance is tied. Four of the measures are BH measures.</t>
  </si>
  <si>
    <t xml:space="preserve">(1) In the state fiscal years of 2021-2023, Ohio attached penalties to a set of 55 performance measures, including 13 BH measures. Failure to meet those standards results in assessment of a noncompliance penalty. The amount of the penalty is specified in the contract. There is a penalty for each measure the MCO fails to meet which increases each time the MCO fails to meet the minimum standard. Although Ohio had been offering MCOs financial incentive for performance in 2020, due to COVID-19, the state converted the program to one that supported five initiatives to support "Ohioans most susceptible to the risks of COVID-19." . 
(2) Ohio launched the OhoiRISE program in July 2022. It serves children and youth with complex BH needs. The state plans to use a penalty approach to tying payment to performance starting in 2024. </t>
  </si>
  <si>
    <t>NA; PCCM only</t>
  </si>
  <si>
    <t xml:space="preserve">Oregon administers a "CCO Quality Incentive Program Quality Pool." All MCOs ( referred to as Coordinated Care Organizations or CCOs) can earn incentives for their performance on a set of metrics that is established each year. In 2022 that set includes 14 measures (4 BH) In 2021 each CCO could earn up to 3.75% of the amount paid to them for CY 2021 (with some adjustments) based on their performance on these measures. The funding in the pool is distributed in two steps. In the first step each MCO earns incentives based on their performance measured against a set of benchmarks established by the state. The amount each MCO earns varies based on both the number of performance targets each achieved and which targets were not achieved. Unearned funds are placed into a 'Challenge Pool: and distributed based on each MCO's performance on a subset of measures used to distribute the funding in the first step. </t>
  </si>
  <si>
    <t>(1) PA has pay for performance program for both MCOs that deliver physical health services (PH MCOs) and PIHPs that deliver behavioral health services (BH MCOs), Both types of plans can earn incentives both for performance against a benchmark and for performance improvement, however the measures differ between the two types of plans. All three of the BH MCO measures relate to BH but none of the PH MCO measures relate to BH. 
(2) The state also offers performance incentives for joint PH/BH MCO performance in providing integrated care (Integrated Care Plan Program or ICP). To qualify the PH MCO and BH MCO must be operating in specified areas of the state and "At least 1200 members must receive an ICP that has been used in care management activity by both the PH and BH MCO." They must also meet minimum performance standards for notification and coordination of hospital admissions and discharges. If the MCO and PIHP meet these criteria they are eligible for incentives tied to performance on 10 measures. Incentives can be earned both by meeting benchmarks and by improving performance. $10 million was allocated to these payments to PH-MCOs in 2022. Another $10 million was allocated to BH MCOs. (3) There is a P4P program for BH MCOs that mirrors the PH MCO program structure but is based on three BH measures.</t>
  </si>
  <si>
    <t>(1) Rhode Island ended its performance goal program, which offered incentives for MCO performance in 2021. 
(2) Under Rhode Island's 1115 waiver the state has formed both accountable entity (AE) and MCO incentive pools. MCOs are required to contract with AEs and MCOs can earn incentive payments based on their contracted AEs' performance. The contract between the AE and the MCO defines which measures, from a list prepared by the Medicaid agency, MCOs may include in their contracts with AEs. These are the measures reported as payment related in this document.</t>
  </si>
  <si>
    <t>Per the 2022 MCO Policy and Procedures manual, South Carolina withholds 1.5 percent of capitation payments made to MCOs. MCOs may earn some of all of the withheld amount through their performance on selected HEDIS measures, as reported to NCQA. For the 2021 reporting year, this state tied payment of the withheld amount to nine measures in three performance areas. None were related to BH. However, SC places all unearned funds into a bonus pool. MCOs that earn all of their individual withheld amount can, in addition, earn a portion of the bonus pool funding through their performance on 5 measures, 4 of which are BH measures.</t>
  </si>
  <si>
    <t>NA: PCCM only</t>
  </si>
  <si>
    <t>Texas established a medical pay for quality program under which 3% of an MCO's capitation payments are at risk. MCOs may earn some or all of their individual at-risk amount by achieving performance benchmarks or a minimum amount of improvement against past performance. After the at-risk performance has been assessed the Medicaid agency determines whether it has recouped more money that it paid. If so, the excess amount recouped is used to form a bonus pool. MCOs may earn a portion of the funding in the bonus pool through their performance on a second set of selected measures. In 2023, there are 14 at-risk measures, including 2 BH measures. There are also 19 bonus pool measures, including 5 BH measures.</t>
  </si>
  <si>
    <t>(1) Medallion: MCOs may earn part or all of a 1 percent capitation withhold by performance on a set of measures selected by the state. For SFY 2023 the state selected 10 measures (3 BH) and chose to weight them equally. The 10 measures include both HEDIS and other measures. MCOs earn points on the HEDIS measures through their performance against a national benchmark (the NCQA’s Quality Compass national Medicaid health maintenance organization (HMO) percentiles) and past performance. an MCO earns points for non-HEDIS measures based on whether or not the MCO reported valid performance rates--as determined by NCQA's audit process. 
(2) CCC+: In SFY 2023, MCOs may earn all or part of a 1% withhold by performance on a set of 6 measures (3 BH) selected by the state. The payment model is identical to that used for Medallion, except for non HEDIS measures. CCC+ MCOs are awarded points for these measures based on performance improvement.</t>
  </si>
  <si>
    <t>(1) In 2022 WA withheld 2% of capitation payments. integrated managed care MCOs that meet performance measure reporting requirements may earn up to 75% of the withhold through performance on a specified set of measures. (The other 25% of the withhold could be earned back in other ways.) The specific amount each MCO earns is based on their performance against a benchmark and also against its previous performance. NCQA Quality Compass data is used to set a national benchmark for HEDIS measures; the benchmark for non-HEDIS measures is set based on the performance of the second best performing MCO.
(2) In 2022 WA also withheld 2% of the capitation payments made to the MCO serving the foster care population. This withhold functioned identically to that for integrated managed care MCOs, except the state specified a set of 6 measures (4 BH)</t>
  </si>
  <si>
    <t>Wisconsin, per its 2022/2023 contract, withholds 2.5% of capitation payments for those enrolled in BadgerCare MCOs (providing primary and acute medical care to those who qualify for Medicaid due to income or receipt of SSI). MCOs may earn back the withheld amounts through performance on a specified set of HEDIS measures (1.75% withhold) and performance improvement projects (.75% withhold). Highest performing MCOs may also qualify for a 2.5% bonus. P4P for BadgercarePlus MCOs is based on performance on a set of 5 measures (0 BH); MCOs serving SSI members is based on a set of 5 measures (3 BH).</t>
  </si>
  <si>
    <t>Per its' 2020 quality strategy, Wyoming does not tie PAHP payment to performance on a set of performance measures. The contractor may, however, receive a financial penalty for failure to report on 10 performance measures, including 2 that address BH.</t>
  </si>
  <si>
    <t>Annual External Quality Review Report</t>
  </si>
  <si>
    <t>Other Public Reporting that Includes Information About Individual Plan Performance</t>
  </si>
  <si>
    <t xml:space="preserve"> https://www.azahcccs.gov/Resources/Downloads/EQR/2021/CYE2021ExternalQualityReviewAnnualReport-EPDandDES-DDD.pdf</t>
  </si>
  <si>
    <t>Arizona prepares an annual scorecard: https://www.azahcccs.gov/shared/Downloads/Reporting/2022/CY2020PerformanceMeasureDataDashboard.pdf</t>
  </si>
  <si>
    <t>https://humanservices.arkansas.gov/wp-content/uploads/2022_DHS_AR_EQRO_Technical_Report_Final.pdf</t>
  </si>
  <si>
    <t>None identified</t>
  </si>
  <si>
    <t>https://www.dhcs.ca.gov/dataandstats/reports/Pages/MgdCareQualPerfEQRTR.aspx</t>
  </si>
  <si>
    <t>California publishes several reports that provide information about individual plan performance, including
(1) A fact sheet and overall performance summary: https://www.dhcs.ca.gov/dataandstats/reports/Pages/MgdCareQualPerfEAS.aspx
(2) An annual preventive services report which includes information about individual MCO performance on preventive measures: https://www.dhcs.ca.gov/dataandstats/reports/Pages/MMCDQualPerfMsrRpts.aspx  
(3) A report summarizing individual plan performance of children's care: https://www.dhcs.ca.gov/Documents/MCQMD/2020-21-Preventive-Services-Report.pdf
California EQROs also publish reports of health plan performance, including individual reports for specialty mental health services: https://www.caleqro.com/mh-eqro#!mh-reports_and_summaries/Fiscal%20Year%202022-2023%20Reports/Fiscal%20Year%202022-2023%20Reports__MHP%20Reports</t>
  </si>
  <si>
    <t>https://hcpf.colorado.gov/annual-technical-reports</t>
  </si>
  <si>
    <t>Colorado prepares a report showing the results of its behavioral health incentive program: https://hcpf.colorado.gov/sites/hcpf/files/ACC%20Public%20Reporting%20Behavioral%20Health%20Incentive%20Program%20SFY%2018-19%20and%2019-20%20August%202021.pdf
Colorado prepares aggregate reports of HEDIS measure performance that also provide individual plan performance on some measures. https://hcpf.colorado.gov/hedis-reports
Colorado's EQRO also prepares separate reports showing the individual performance of each regional accountable entity: https://hcpf.colorado.gov/performance-measures-encounter-data-validation</t>
  </si>
  <si>
    <t>https://www.dhss.delaware.gov/dhss/dmma/files/mco_de_eq_review_2021_summary_report.pdf</t>
  </si>
  <si>
    <t>Delaware publishes an annual, Benchmark Trend Report that includes some information on individual MCO performance. It is available here: https://dhss.delaware.gov/dhcc/global.html</t>
  </si>
  <si>
    <t>https://dhcf.dc.gov/sites/default/files/dc/sites/dhcf/publication/attachments/2021%20DC%20ATR%20Report_FINAL.pdf</t>
  </si>
  <si>
    <t xml:space="preserve">Requires MCOs to submit HEDIS data to NCQA. </t>
  </si>
  <si>
    <t>https://ahca.myflorida.com/Medicaid/quality_mc/pdfs/FL_2020-2021_EQR-TR_Report_F2.pdf</t>
  </si>
  <si>
    <t>Florida Medicaid requires MCOs to display the results of their performance measures on their website along with comparative information</t>
  </si>
  <si>
    <t>https://dch.georgia.gov/document/document/ga2021-22-eqr-annual-report-f3/download</t>
  </si>
  <si>
    <t>Georgia publicly reports MCO performance on a searchable database: https://public.tableau.com/app/profile/dch.oapi/viz/2022QualityDashboardGF360/360FinalDashboard#1</t>
  </si>
  <si>
    <t>https://medquest.hawaii.gov/content/dam/formsanddocuments/resources/consumer-guides/HI2020-21_EQR_TechRpt_F1.pdf</t>
  </si>
  <si>
    <t>https://publicdocuments.dhw.idaho.gov/WebLink/Browse.aspx?id=21085&amp;dbid=0&amp;repo=PUBLIC-DOCUMENTS</t>
  </si>
  <si>
    <t>https://www2.illinois.gov/hfs/SiteCollectionDocuments/IL2021EQRTRF1.pdf</t>
  </si>
  <si>
    <t>Illinois publishes MCO specific performance in consumer report cards, a summary report, and an EQRO technical report: https://www2.illinois.gov/hfs/info/reports/Pages/default.aspx</t>
  </si>
  <si>
    <t>https://www.in.gov/fssa/ompp/files/OMPP_Technical_Report_2020.pdf</t>
  </si>
  <si>
    <t>Indiana publicly reports MCO performance on the measures included in its Pay for Outcomes program in an annual quality strategy. It also links to the HMO report card produced for each plan by NCQA. Links to the Quality Strategy and to the HMO report cards can be found here: https://www.in.gov/fssa/ompp/quality-and-outcomes-reporting/</t>
  </si>
  <si>
    <t>https://hhs.iowa.gov/sites/default/files/IA2021_EQR-TR_Report_F1.pdf?042620222013</t>
  </si>
  <si>
    <t>Iowa publishes quarterly and annual Managed Care Performance Reports, which can be found here: https://hhs.iowa.gov/ime/about/performance-data/annualreports</t>
  </si>
  <si>
    <t>https://www.kancare.ks.gov/docs/default-source/quality-measurement/eqro-reports/current-eqro-report/2021-2022-annual-eqr-technical-report.pdf?sfvrsn=336a501b_6</t>
  </si>
  <si>
    <t>Kansas produces an annual dashboard displaying the combined performance of all MCOs, as well as reporting on each MCO's performance on selected measures including BH measures: https://kancare.ks.gov/docs/default-source/policies-and-reports/quality-measurement/dashboard-2016-2020-(final).pdf?sfvrsn=3b4f511b_6</t>
  </si>
  <si>
    <t>https://www.chfs.ky.gov/agencies/dms/DMSMCOReports/2022TechReport.pdf</t>
  </si>
  <si>
    <t>https://ldh.la.gov/assets/medicaid/EQRO/2022/AnnualTechnicalReport2020-2021HealthyLouisianaAggregateReportFinal.pdf</t>
  </si>
  <si>
    <t>Louisiana publishes an annual report card on MCO performance including a category for behavioral health services: https://ldh.la.gov/assets/docs/MQI/MCO_ReportCard082021.pdf. The state also maintains a Medicaid managed care quality dashboard that shows MCO performance on 5 BH measures: https://qualitydashboard.ldh.la.gov/. Finally, LA publishes an analysis of changes in MCO performance on HEDIS measures but these do not identify the performance rate of each MCO--just changes in those rates: https://ldh.la.gov/news/5547.</t>
  </si>
  <si>
    <t>NA, MCOs do not deliver BH</t>
  </si>
  <si>
    <t>https://www.mass.gov/info-details/masshealth-quality-reports-and-resources#masshealth-external-quality-review-</t>
  </si>
  <si>
    <t>Massachusetts publishes an annual  Managed Care Plan Quality Performance report which includes aggregate and individual plan performance information: https://www.mass.gov/info-details/masshealth-quality-reports-and-resources#masshealth-performance-measure-reports/quality-reports-</t>
  </si>
  <si>
    <t>https://www.michigan.gov/mdhhs/assistance-programs/medicaid/satsurvey/external-quality-review#:~:text=External%20Quality%20Review%20(EQR)%20is,Balanced%20Budget%20Act%20of%201997.</t>
  </si>
  <si>
    <t>Michigan presents MCO and statewide performance on HEDIS in a statewide aggregate report: https://www.michigan.gov/mdhhs/-/media/Project/Websites/mdhhs/Folder50/Folder12/MI2021_HEDIS_MHP_Aggregate_Report_F1_rev.pdf?rev=514edf0c35a74850beba24be908f8466&amp;hash=ABB9914438BC609EA150C5514C0A9C6A</t>
  </si>
  <si>
    <t>https://edocs.dhs.state.mn.us/lfserver/Public/DHS-6888H-ENG</t>
  </si>
  <si>
    <t xml:space="preserve">Minnesota issues annual reports showing individual MCO performance on selected HEDIS measures: https://www.health.state.mn.us/facilities/insurance/managedcare/planinfo/hedis/index.html. </t>
  </si>
  <si>
    <t>https://medicaid.ms.gov/wp-content/uploads/2022/04/MSEQR_MS-Annual-Comprehensive-Technical-Report-2021-2022.pdf</t>
  </si>
  <si>
    <t>Mississippi publishes MCO performance on incentive measures: https://medicaid.ms.gov/wp-content/uploads/2020/10/MSCAN-CCO-HEDIS-Incentive-Withhold-Baseline-Benchmark-Measurements-Updated-w-July-2020-Actual-Results.xlsx</t>
  </si>
  <si>
    <t>https://dss.mo.gov/mhd/mc/pages/eqro.htm</t>
  </si>
  <si>
    <t>Missouri has a quality dashboard which shows performance on HEDIS measures: https://dss.mo.gov/mhd/mc/pages/dashboard.htm</t>
  </si>
  <si>
    <t>https://dhhs.ne.gov/Documents/HSAG%20Report%202021.pdf</t>
  </si>
  <si>
    <t>https://dhcfp.nv.gov/uploadedFiles/dhcfpnvgov/content/Resources/AdminSupport/Reports/NV2021_EQR-TR_F1.pdf</t>
  </si>
  <si>
    <t>Nevada provides access to the NCQA report cards of all MCOs: https://reportcards.ncqa.org/health-plans?dropdown-state=Nevada&amp;filter-state=Nevada&amp;filter-plan=Medicaid&amp;pg=1</t>
  </si>
  <si>
    <t>https://medicaidquality.nh.gov/sites/default/files/NH%20EQRO%20Technical%20Report%20SFY%202021.pdf</t>
  </si>
  <si>
    <t>New Hampshire provides a Member Enrollment Guide to the Quality of NH Medicaid Health Plans: https://medicaidquality.nh.gov/sites/default/files/DMS%201070%202021-07%20MCM%20Member%20Enrollment%20Quality%20Report.pdf. The state also provides an online database that displays individual MCO and Medicaid-wide performance on each measure collected by the state: https://medicaidquality.nh.gov/measures-a-z-list</t>
  </si>
  <si>
    <t>https://www.state.nj.us/humanservices/dmahs/news/2021_Core_Medicaid-MLTSS_Annual_Technical_Report.pdf</t>
  </si>
  <si>
    <t>https://www.hsd.state.nm.us/external-quality-review-organization-eqro-reports/</t>
  </si>
  <si>
    <t>New Mexico publishes full HEDIS performance for each MCO, which can be found here: https://www.hsd.state.nm.us/wp-content/uploads/2020-HEDIS-BCBS.pdf</t>
  </si>
  <si>
    <t>https://www.health.ny.gov/statistics/health_care/managed_care/plans/reports/</t>
  </si>
  <si>
    <t>New York has numerous reports providing information on the individual performance of both Medicaid and commercial managed care plans. They can be found here: https://www.health.ny.gov/health_care/managed_care/reports/. These include consumer guides, such as this one: https://www.health.ny.gov/health_care/managed_care/consumer_guides/. New York also prepares separate reports of utilization measures: https://health.data.ny.gov/Health/Managed-Care-Plan-Utilization-Data-Beginning-2009/h8yk-ufg9</t>
  </si>
  <si>
    <t>https://medicaid.ncdhhs.gov/partners-external-quality-review-report-2021-2022</t>
  </si>
  <si>
    <t>North Carolina publishes the results of its PIHP performance in an annual report: https://medicaid.ncdhhs.gov/media/11411/download?attachment</t>
  </si>
  <si>
    <t>https://www.nd.gov/dhs/info/pubs/docs/medicaid/technical-report-measurement-medicaid-expansion-2020.pdf</t>
  </si>
  <si>
    <t>https://medicaid.ohio.gov/static/About+Us/QualityStrategy/Measures/QualityReview/SFY-2021-External-Quality-Review-Technical-Report.pdf</t>
  </si>
  <si>
    <t>Ohio prepares an MCO report Card for consumers. Although the report card does not show MCO performance on individual measures their ranking on the report card reflects their performance on specific measures: https://medicaid.ohio.gov/static/About+Us/QualityStrategy/mcp-reportcard.pdf. Additionally, the state publishes several managed care dashboards, including one for inpatient psychiatric stays for children: https://medicaid.ohio.gov/resources-for-providers/managed-care/managed-care-dashboards</t>
  </si>
  <si>
    <t>https://www.oregon.gov/oha/HSD/OHP/DataReportsDocs/OR2021_EQR_Technical_Report_F1.pdf</t>
  </si>
  <si>
    <t>Oregon maintains a data dashboard: https://visual-data.dhsoha.state.or.us/t/OHA/views/CCOPerformanceMetrics/performance?%3Aembed=y&amp;%3AisGuestRedirectFromVizportal=y
Oregon publishes an annual report on all metrics: https://www.oregon.gov/oha/HPA/ANALYTICS/CCOMetrics/2021_CCO_metrics_report.pdf</t>
  </si>
  <si>
    <t>https://www.dhs.pa.gov/HealthChoices/HC-Services/Pages/BehavioralHealth-Publications.aspx</t>
  </si>
  <si>
    <t>Pennsylvania publishes, for its CHIP population, both an annual report card and a detailed summary of MCO performance on all HEDIS measures.  Both can be found at: https://www.dhs.pa.gov/CHIP/CHIP-Resources/Pages/Annual-Reports.aspx</t>
  </si>
  <si>
    <t>https://eohhs.ri.gov/sites/g/files/xkgbur226/files/2022-04/RI%202020%20EQR%20Annual%20Technical%20Report%20Aggregate%20-%20Final.pdf</t>
  </si>
  <si>
    <t>Rhode Island relies on NCQA for public reporting of performance measures and offers links to the NCQA report cards: https://eohhs.ri.gov/reference-center/health-plan-accreditation</t>
  </si>
  <si>
    <t>https://msp.scdhhs.gov/managedcare/sites/default/files/SCEQR_Select%20Health%202021%20EQR%20Report%20%28002%29.pdf</t>
  </si>
  <si>
    <t>South Carolina refers consumers to the NCQA website for information about individual MCO performance: https://msp.scdhhs.gov/managedcare/site-page/scdhhs-quality-initiatives</t>
  </si>
  <si>
    <t>https://www.tn.gov/content/dam/tn/tenncare/documents/EQROTechnicalReport21.pdf</t>
  </si>
  <si>
    <t>Tennessee relies on NCQA for public reporting of performance measures: https://www.tn.gov/tenncare/members-applicants/managed-care-organizations.html</t>
  </si>
  <si>
    <t>https://www.hhs.texas.gov/report-categories/external-quality-review-organization</t>
  </si>
  <si>
    <t>Texas has created the Texas Healthcare Learning Collaborative (THLC) portal which, among other things, provides detailed information about health plan performance on quality measures: https://thlcportal.com/home. 
Texas also publishes an extensive set of MCO report cards that include some BH information: https://www.hhs.texas.gov/services/health/medicaid-chip/medicaid-chip-members/managed-care-report-cards</t>
  </si>
  <si>
    <t>https://medicaid.utah.gov/Documents/pdfs/EQR_TechReport.pdf</t>
  </si>
  <si>
    <t>Utah publishes information about individual MCO performance on some HEDIS measures, including 2 BH measures: https://stats.health.utah.gov/publications/hedis-med-chip/</t>
  </si>
  <si>
    <t>https://dvha.vermont.gov/global-commitment-to-health/eqro-annual-technical-reports</t>
  </si>
  <si>
    <t>Vermont maintains multiple scorecards showing performance measure results: https://dvha.vermont.gov/quality/medicaid-performance-measures</t>
  </si>
  <si>
    <t>CCC+: https://www.dmas.virginia.gov/media/3184/ccc-plus-2020-annual-technical-report.pdf 
Medallion: https://www.dmas.virginia.gov/media/3205/2020-21-external-quality-review-technical-report-medallion-40.pdf</t>
  </si>
  <si>
    <t>Virginia publishes a report that provides information about MCO performance on HEDIS BH measures: https://www.dmas.virginia.gov/media/3666/virginia-medicaid-managed-care-behavioral-health-hedis-2020.pdf. 
Virginia has developed dashboards that display MCO performance information on all HEDIS measures, which can be found here: https://www.dmas.virginia.gov/data/managed-care-hedis-dashboards/.</t>
  </si>
  <si>
    <t>https://www.hca.wa.gov/about-hca/data-and-reports/apple-health-medicaid-and-managed-care-reports</t>
  </si>
  <si>
    <t>Washington publishes MCO performance on all quality measures that factor into MCO payments: https://www.hca.wa.gov/assets/billers-and-providers/19-0072-value-based-payment-quality-report-card.pdf. 
Washington requires all contracted MCOs to make their HEDIS performance data available on NCQA's Quality Compass website. 
Washington provides individual MCO performance information in an annual EQRO technical report as well as several comparative reports.  All are available here: https://www.hca.wa.gov/about-hca/data-and-reports/apple-health-medicaid-and-managed-care-reports.</t>
  </si>
  <si>
    <t>https://dhhr.wv.gov/bms/Members/Managed%20Care/MCOreports/Documents/WV%202021%20ATR_FINAL%20508.pdf</t>
  </si>
  <si>
    <t>https://www.forwardhealth.wi.gov/WIPortal/content/Managed%20Care%20Organization/Quality_for_BCP_and_Medicaid_SSI/Home.htm.spage</t>
  </si>
  <si>
    <t>Wisconsin publishes individual MCO performance on performance measures in their annual EQRO report and in HMO report cards: https://www.forwardhealth.wi.gov/WIPortal/content/Managed%20Care%20Organization/Quality_for_BCP_and_Medicaid_SSI/Home.htm.spage</t>
  </si>
  <si>
    <t>https://health.wyo.gov/wp-content/uploads/2022/04/SFY21-WY-CME-EQR-Report.pdf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</si>
</sst>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2"/>
      <color theme="1"/>
      <name val="Calibri"/>
      <family val="2"/>
      <scheme val="minor"/>
    </font>
    <font>
      <u/>
      <sz val="11"/>
      <color theme="10"/>
      <name val="Calibri"/>
      <family val="2"/>
      <scheme val="minor"/>
    </font>
    <font>
      <b/>
      <sz val="11"/>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4" tint="0.39997558519241921"/>
        <bgColor indexed="64"/>
      </patternFill>
    </fill>
    <fill>
      <patternFill patternType="solid">
        <fgColor theme="8" tint="0.39997558519241921"/>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45">
    <xf numFmtId="0" fontId="0" fillId="0" borderId="0" xfId="0"/>
    <xf numFmtId="0" fontId="0" fillId="0" borderId="0" xfId="0" applyAlignment="1">
      <alignment wrapText="1"/>
    </xf>
    <xf numFmtId="0" fontId="2" fillId="0" borderId="0" xfId="1"/>
    <xf numFmtId="0" fontId="2" fillId="0" borderId="0" xfId="1" applyFill="1" applyAlignment="1">
      <alignment wrapText="1"/>
    </xf>
    <xf numFmtId="0" fontId="2" fillId="0" borderId="0" xfId="1" applyAlignment="1">
      <alignment wrapText="1"/>
    </xf>
    <xf numFmtId="0" fontId="0" fillId="3" borderId="0" xfId="0" applyFill="1"/>
    <xf numFmtId="0" fontId="4" fillId="0" borderId="0" xfId="0" applyFont="1" applyAlignment="1">
      <alignment wrapText="1"/>
    </xf>
    <xf numFmtId="0" fontId="3" fillId="0" borderId="0" xfId="0" applyFont="1" applyAlignment="1">
      <alignment horizontal="center" wrapText="1"/>
    </xf>
    <xf numFmtId="0" fontId="4" fillId="0" borderId="0" xfId="0" applyFont="1"/>
    <xf numFmtId="0" fontId="0" fillId="0" borderId="0" xfId="0" applyAlignment="1">
      <alignment horizontal="center"/>
    </xf>
    <xf numFmtId="0" fontId="0" fillId="4" borderId="0" xfId="0" applyFill="1"/>
    <xf numFmtId="0" fontId="0" fillId="4" borderId="0" xfId="0" applyFill="1" applyAlignment="1">
      <alignment wrapText="1"/>
    </xf>
    <xf numFmtId="0" fontId="4" fillId="4" borderId="0" xfId="0" applyFont="1" applyFill="1" applyAlignment="1">
      <alignment horizontal="center"/>
    </xf>
    <xf numFmtId="0" fontId="4" fillId="0" borderId="0" xfId="0" applyFont="1" applyAlignment="1">
      <alignment horizontal="center"/>
    </xf>
    <xf numFmtId="0" fontId="4" fillId="0" borderId="0" xfId="0" applyFont="1" applyAlignment="1">
      <alignment horizontal="center" wrapText="1"/>
    </xf>
    <xf numFmtId="0" fontId="4" fillId="2" borderId="0" xfId="0" applyFont="1" applyFill="1" applyAlignment="1">
      <alignment horizontal="center"/>
    </xf>
    <xf numFmtId="0" fontId="5" fillId="0" borderId="0" xfId="0" applyFont="1" applyAlignment="1">
      <alignment horizontal="center"/>
    </xf>
    <xf numFmtId="0" fontId="5" fillId="2" borderId="0" xfId="0" applyFont="1" applyFill="1" applyAlignment="1">
      <alignment horizontal="center"/>
    </xf>
    <xf numFmtId="0" fontId="4" fillId="0" borderId="0" xfId="0" quotePrefix="1" applyFont="1" applyAlignment="1">
      <alignment horizontal="center"/>
    </xf>
    <xf numFmtId="0" fontId="6" fillId="0" borderId="0" xfId="0" applyFont="1"/>
    <xf numFmtId="0" fontId="6" fillId="4" borderId="0" xfId="0" applyFont="1" applyFill="1" applyAlignment="1">
      <alignment horizontal="center" vertical="top"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7" fillId="2" borderId="0" xfId="0" applyFont="1" applyFill="1" applyAlignment="1">
      <alignment horizontal="center" vertical="top" wrapText="1"/>
    </xf>
    <xf numFmtId="0" fontId="6" fillId="2" borderId="0" xfId="0" applyFont="1" applyFill="1" applyAlignment="1">
      <alignment horizontal="center" vertical="top" wrapText="1"/>
    </xf>
    <xf numFmtId="0" fontId="6" fillId="0" borderId="0" xfId="0" applyFont="1" applyAlignment="1">
      <alignment wrapText="1"/>
    </xf>
    <xf numFmtId="0" fontId="6" fillId="4" borderId="0" xfId="0" applyFont="1" applyFill="1" applyAlignment="1">
      <alignment horizontal="center" wrapText="1"/>
    </xf>
    <xf numFmtId="0" fontId="6" fillId="0" borderId="0" xfId="0" applyFont="1" applyAlignment="1">
      <alignment horizontal="center" wrapText="1"/>
    </xf>
    <xf numFmtId="0" fontId="7" fillId="0" borderId="0" xfId="0" applyFont="1" applyAlignment="1">
      <alignment horizontal="center" wrapText="1"/>
    </xf>
    <xf numFmtId="0" fontId="7" fillId="2" borderId="0" xfId="0" applyFont="1" applyFill="1" applyAlignment="1">
      <alignment horizontal="center" wrapText="1"/>
    </xf>
    <xf numFmtId="0" fontId="6" fillId="2" borderId="0" xfId="0" applyFont="1" applyFill="1" applyAlignment="1">
      <alignment horizontal="center" wrapText="1"/>
    </xf>
    <xf numFmtId="0" fontId="6" fillId="2" borderId="0" xfId="0" applyFont="1" applyFill="1" applyAlignment="1">
      <alignment wrapText="1"/>
    </xf>
    <xf numFmtId="0" fontId="6" fillId="4" borderId="0" xfId="0" applyFont="1" applyFill="1" applyAlignment="1">
      <alignment horizontal="center"/>
    </xf>
    <xf numFmtId="0" fontId="6" fillId="2" borderId="0" xfId="0" applyFont="1" applyFill="1" applyAlignment="1">
      <alignment horizontal="center"/>
    </xf>
    <xf numFmtId="0" fontId="3" fillId="0" borderId="0" xfId="0" applyFont="1"/>
    <xf numFmtId="0" fontId="3" fillId="0" borderId="0" xfId="0" applyFont="1" applyAlignment="1">
      <alignment horizontal="center"/>
    </xf>
    <xf numFmtId="0" fontId="3" fillId="4" borderId="0" xfId="0" applyFont="1" applyFill="1" applyAlignment="1">
      <alignment vertical="top" wrapText="1"/>
    </xf>
    <xf numFmtId="0" fontId="3" fillId="0" borderId="0" xfId="0" applyFont="1" applyAlignment="1">
      <alignment vertical="top" wrapText="1"/>
    </xf>
    <xf numFmtId="0" fontId="3"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3" fillId="0" borderId="0" xfId="0" applyFont="1" applyAlignment="1">
      <alignment horizontal="left" vertical="center"/>
    </xf>
    <xf numFmtId="0" fontId="1" fillId="0" borderId="0" xfId="0" applyFont="1" applyAlignment="1">
      <alignment vertical="center"/>
    </xf>
    <xf numFmtId="0" fontId="2" fillId="0" borderId="0" xfId="1" applyAlignment="1">
      <alignment vertical="center"/>
    </xf>
    <xf numFmtId="0" fontId="1" fillId="0" borderId="0" xfId="0" applyFont="1" applyAlignment="1">
      <alignment vertical="center"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kancare.ks.gov/docs/default-source/policies-and-reports/quality-measurement/dashboard-2016-2020-(final).pdf?sfvrsn=3b4f511b_6" TargetMode="External"/><Relationship Id="rId13" Type="http://schemas.openxmlformats.org/officeDocument/2006/relationships/hyperlink" Target="https://www.michigan.gov/mdhhs/-/media/Project/Websites/mdhhs/Folder1/Folder101/contract_7696_7.pdf?rev=6b613a9a8ae04ede8b764176b3b9ab7e" TargetMode="External"/><Relationship Id="rId18" Type="http://schemas.openxmlformats.org/officeDocument/2006/relationships/hyperlink" Target="https://sos.nh.gov/media/gzgppfzr/020a-gc-agenda-06012022.pdf" TargetMode="External"/><Relationship Id="rId26" Type="http://schemas.openxmlformats.org/officeDocument/2006/relationships/hyperlink" Target="https://dvha.vermont.gov/quality/medicaid-performance-measures" TargetMode="External"/><Relationship Id="rId3" Type="http://schemas.openxmlformats.org/officeDocument/2006/relationships/hyperlink" Target="https://www.dhcs.ca.gov/Documents/MCQMD/MY2022-RY2023-MCAS.pdf" TargetMode="External"/><Relationship Id="rId21" Type="http://schemas.openxmlformats.org/officeDocument/2006/relationships/hyperlink" Target="https://www.health.ny.gov/health_care/managed_care/reports/" TargetMode="External"/><Relationship Id="rId7" Type="http://schemas.openxmlformats.org/officeDocument/2006/relationships/hyperlink" Target="https://www.in.gov/fssa/ompp/quality-and-outcomes-reporting/" TargetMode="External"/><Relationship Id="rId12" Type="http://schemas.openxmlformats.org/officeDocument/2006/relationships/hyperlink" Target="https://www.michigan.gov/mdhhs/-/media/Project/Websites/mdhhs/Folder50/Folder12/MI2021_HEDIS_MHP_Aggregate_Report_F1_rev.pdf?rev=514edf0c35a74850beba24be908f8466&amp;hash=ABB9914438BC609EA150C5514C0A9C6A" TargetMode="External"/><Relationship Id="rId17" Type="http://schemas.openxmlformats.org/officeDocument/2006/relationships/hyperlink" Target="https://www.dhhs.nh.gov/sites/g/files/ehbemt476/files/documents/2021-11/19-0028-r5-mcm-withhold-and-incentive-guidance-20210511.pdf" TargetMode="External"/><Relationship Id="rId25" Type="http://schemas.openxmlformats.org/officeDocument/2006/relationships/hyperlink" Target="https://msp.scdhhs.gov/managedcare/sites/default/files/Final%20MCO%20PP%20July%202022%20-%20update.pdf" TargetMode="External"/><Relationship Id="rId2" Type="http://schemas.openxmlformats.org/officeDocument/2006/relationships/hyperlink" Target="https://www.azahcccs.gov/shared/Downloads/ACOM/PolicyFiles/300/306_A.xlsx" TargetMode="External"/><Relationship Id="rId16" Type="http://schemas.openxmlformats.org/officeDocument/2006/relationships/hyperlink" Target="https://reportcards.ncqa.org/health-plans?dropdown-state=Nevada&amp;filter-state=Nevada&amp;filter-plan=Medicaid&amp;pg=1https://dhcfp.nv.gov/ManagedCareContracts/" TargetMode="External"/><Relationship Id="rId20" Type="http://schemas.openxmlformats.org/officeDocument/2006/relationships/hyperlink" Target="https://health.data.ny.gov/api/views/h8yk-ufg9/files/6d6666b5-462b-4de6-827f-c5ddf15d6a68?download=true&amp;filename=NYSDOH_Util_measures_2020-2021.pdf" TargetMode="External"/><Relationship Id="rId29" Type="http://schemas.openxmlformats.org/officeDocument/2006/relationships/hyperlink" Target="https://www.dmas.virginia.gov/media/3053/ccc-plus-sfy-2022-pwp-methodology.pdf" TargetMode="External"/><Relationship Id="rId1" Type="http://schemas.openxmlformats.org/officeDocument/2006/relationships/hyperlink" Target="https://www.azahcccs.gov/shared/Downloads/ACOM/PolicyFiles/300/306.pdf" TargetMode="External"/><Relationship Id="rId6" Type="http://schemas.openxmlformats.org/officeDocument/2006/relationships/hyperlink" Target="https://www2.illinois.gov/hfs/healthchoice/reportcard/Pages/statewide_sc20.aspx" TargetMode="External"/><Relationship Id="rId11" Type="http://schemas.openxmlformats.org/officeDocument/2006/relationships/hyperlink" Target="https://www.michigan.gov/mdhhs/-/media/Project/Websites/mdhhs/Keeping-Michigan-Healthy/BH-DD/Reporting-Requirements/PBI/Performance_Bonus_Incentive_Pool_FY23.pdf?rev=e587b542100e4256ba85fa203c0b454f&amp;hash=82EBDF3B193A09A0FEFA789EE03A88B1" TargetMode="External"/><Relationship Id="rId24" Type="http://schemas.openxmlformats.org/officeDocument/2006/relationships/hyperlink" Target="https://www.dhs.pa.gov/HealthChoices/HC-Services/Documents/Managed%20Care%20Operations%20Memos/MCS-09-2022-007.pdf" TargetMode="External"/><Relationship Id="rId5" Type="http://schemas.openxmlformats.org/officeDocument/2006/relationships/hyperlink" Target="https://www2.illinois.gov/hfs/SiteCollectionDocuments/IL2022CY2021CombinedReportCardMethodologyF2.pdf" TargetMode="External"/><Relationship Id="rId15" Type="http://schemas.openxmlformats.org/officeDocument/2006/relationships/hyperlink" Target="https://medicaid.ms.gov/mississippican-resources/" TargetMode="External"/><Relationship Id="rId23" Type="http://schemas.openxmlformats.org/officeDocument/2006/relationships/hyperlink" Target="https://www.oregon.gov/oha/HPA/ANALYTICS/CCOMetrics/2021_CCO_metrics_report.pdf" TargetMode="External"/><Relationship Id="rId28" Type="http://schemas.openxmlformats.org/officeDocument/2006/relationships/hyperlink" Target="https://www.dmas.virginia.gov/media/4807/va-eqro-sfy-2023-pwp-methodology-f2.pdf" TargetMode="External"/><Relationship Id="rId10" Type="http://schemas.openxmlformats.org/officeDocument/2006/relationships/hyperlink" Target="https://www.mass.gov/doc/managed-care-plan-quality-performance-2021-0/download" TargetMode="External"/><Relationship Id="rId19" Type="http://schemas.openxmlformats.org/officeDocument/2006/relationships/hyperlink" Target="https://medicaidquality.nh.gov/sites/default/files/DMS%201070%202021-07%20MCM%20Member%20Enrollment%20Quality%20Report.pdf" TargetMode="External"/><Relationship Id="rId31" Type="http://schemas.openxmlformats.org/officeDocument/2006/relationships/hyperlink" Target="https://www.forwardhealth.wi.gov/WIPortal/Subsystem/ManagedCare/HMOAdministrators.aspx" TargetMode="External"/><Relationship Id="rId4" Type="http://schemas.openxmlformats.org/officeDocument/2006/relationships/hyperlink" Target="https://hcpf.colorado.gov/sites/hcpf/files/BH%20Incentive%20Program%20Specification%20Document%2021-22%20August%2031%2C%202021.pdf" TargetMode="External"/><Relationship Id="rId9" Type="http://schemas.openxmlformats.org/officeDocument/2006/relationships/hyperlink" Target="https://kancare.ks.gov/docs/default-source/policies-and-reports/annual-and-quarterly-reports/annual/kancare-quarterly-and-annual-report-to-cms---qe-12-31-21-revised.pdf?sfvrsn=95a501b_10" TargetMode="External"/><Relationship Id="rId14" Type="http://schemas.openxmlformats.org/officeDocument/2006/relationships/hyperlink" Target="https://medicaid.ms.gov/programs/managed-care/measuring-managed-care-performance/" TargetMode="External"/><Relationship Id="rId22" Type="http://schemas.openxmlformats.org/officeDocument/2006/relationships/hyperlink" Target="https://www.oregon.gov/oha/HPA/ANALYTICS/CCOMetrics/CCO-All-Measures-Matrix.pdf" TargetMode="External"/><Relationship Id="rId27" Type="http://schemas.openxmlformats.org/officeDocument/2006/relationships/hyperlink" Target="https://www.dmas.virginia.gov/media/3666/virginia-medicaid-managed-care-behavioral-health-hedis-2020.pdf" TargetMode="External"/><Relationship Id="rId30" Type="http://schemas.openxmlformats.org/officeDocument/2006/relationships/hyperlink" Target="https://dhhr.wv.gov/bms/Members/Managed%20Care/MHP/Documents/MHP_Legislative%20Report%20%C2%A79-5-27_%20FINAL%20%281%29.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kancare.ks.gov/docs/default-source/quality-measurement/eqro-reports/current-eqro-report/2021-2022-annual-eqr-technical-report.pdf?sfvrsn=336a501b_6" TargetMode="External"/><Relationship Id="rId18" Type="http://schemas.openxmlformats.org/officeDocument/2006/relationships/hyperlink" Target="https://edocs.dhs.state.mn.us/lfserver/Public/DHS-6888H-ENG" TargetMode="External"/><Relationship Id="rId26" Type="http://schemas.openxmlformats.org/officeDocument/2006/relationships/hyperlink" Target="https://www.health.ny.gov/statistics/health_care/managed_care/plans/reports/" TargetMode="External"/><Relationship Id="rId39" Type="http://schemas.openxmlformats.org/officeDocument/2006/relationships/hyperlink" Target="https://dhhr.wv.gov/bms/Members/Managed%20Care/MCOreports/Documents/WV%202021%20ATR_FINAL%20508.pdf" TargetMode="External"/><Relationship Id="rId21" Type="http://schemas.openxmlformats.org/officeDocument/2006/relationships/hyperlink" Target="https://dhhs.ne.gov/Documents/HSAG%20Report%202021.pdf" TargetMode="External"/><Relationship Id="rId34" Type="http://schemas.openxmlformats.org/officeDocument/2006/relationships/hyperlink" Target="https://www.tn.gov/content/dam/tn/tenncare/documents/EQROTechnicalReport21.pdf" TargetMode="External"/><Relationship Id="rId42" Type="http://schemas.openxmlformats.org/officeDocument/2006/relationships/hyperlink" Target="https://health.wyo.gov/wp-content/uploads/2022/04/SFY21-WY-CME-EQR-Report.pdf" TargetMode="External"/><Relationship Id="rId7" Type="http://schemas.openxmlformats.org/officeDocument/2006/relationships/hyperlink" Target="https://ahca.myflorida.com/Medicaid/quality_mc/pdfs/FL_2020-2021_EQR-TR_Report_F2.pdf" TargetMode="External"/><Relationship Id="rId2" Type="http://schemas.openxmlformats.org/officeDocument/2006/relationships/hyperlink" Target="https://humanservices.arkansas.gov/wp-content/uploads/2022_DHS_AR_EQRO_Technical_Report_Final.pdf" TargetMode="External"/><Relationship Id="rId16" Type="http://schemas.openxmlformats.org/officeDocument/2006/relationships/hyperlink" Target="https://www.mass.gov/info-details/masshealth-quality-reports-and-resources" TargetMode="External"/><Relationship Id="rId20" Type="http://schemas.openxmlformats.org/officeDocument/2006/relationships/hyperlink" Target="https://dss.mo.gov/mhd/mc/pages/eqro.htm" TargetMode="External"/><Relationship Id="rId29" Type="http://schemas.openxmlformats.org/officeDocument/2006/relationships/hyperlink" Target="https://medicaid.ohio.gov/static/About+Us/QualityStrategy/Measures/QualityReview/SFY-2021-External-Quality-Review-Technical-Report.pdf" TargetMode="External"/><Relationship Id="rId41" Type="http://schemas.openxmlformats.org/officeDocument/2006/relationships/hyperlink" Target="https://publicdocuments.dhw.idaho.gov/WebLink/Browse.aspx?id=21080&amp;dbid=0&amp;repo=PUBLIC-DOCUMENTS" TargetMode="External"/><Relationship Id="rId1" Type="http://schemas.openxmlformats.org/officeDocument/2006/relationships/hyperlink" Target="https://www.azahcccs.gov/Resources/Downloads/EQR/2021/CYE2021ExternalQualityReviewAnnualReport-EPDandDES-DDD.pdf" TargetMode="External"/><Relationship Id="rId6" Type="http://schemas.openxmlformats.org/officeDocument/2006/relationships/hyperlink" Target="https://dhcf.dc.gov/sites/default/files/dc/sites/dhcf/publication/attachments/2021%20DC%20ATR%20Report_FINAL.pdf" TargetMode="External"/><Relationship Id="rId11" Type="http://schemas.openxmlformats.org/officeDocument/2006/relationships/hyperlink" Target="https://www.in.gov/fssa/ompp/files/OMPP_Technical_Report_2020.pdf" TargetMode="External"/><Relationship Id="rId24" Type="http://schemas.openxmlformats.org/officeDocument/2006/relationships/hyperlink" Target="https://www.state.nj.us/humanservices/dmahs/news/2021_Core_Medicaid-MLTSS_Annual_Technical_Report.pdf" TargetMode="External"/><Relationship Id="rId32" Type="http://schemas.openxmlformats.org/officeDocument/2006/relationships/hyperlink" Target="https://eohhs.ri.gov/sites/g/files/xkgbur226/files/2022-04/RI%202020%20EQR%20Annual%20Technical%20Report%20Aggregate%20-%20Final.pdf" TargetMode="External"/><Relationship Id="rId37" Type="http://schemas.openxmlformats.org/officeDocument/2006/relationships/hyperlink" Target="https://dvha.vermont.gov/global-commitment-to-health/eqro-annual-technical-reports" TargetMode="External"/><Relationship Id="rId40" Type="http://schemas.openxmlformats.org/officeDocument/2006/relationships/hyperlink" Target="https://www.forwardhealth.wi.gov/WIPortal/content/Managed%20Care%20Organization/Quality_for_BCP_and_Medicaid_SSI/Home.htm.spage" TargetMode="External"/><Relationship Id="rId5" Type="http://schemas.openxmlformats.org/officeDocument/2006/relationships/hyperlink" Target="https://www.dhss.delaware.gov/dhss/dmma/files/mco_de_eq_review_2021_summary_report.pdf" TargetMode="External"/><Relationship Id="rId15" Type="http://schemas.openxmlformats.org/officeDocument/2006/relationships/hyperlink" Target="https://ldh.la.gov/assets/medicaid/EQRO/2022/AnnualTechnicalReport2020-2021HealthyLouisianaAggregateReportFinal.pdf" TargetMode="External"/><Relationship Id="rId23" Type="http://schemas.openxmlformats.org/officeDocument/2006/relationships/hyperlink" Target="https://medicaidquality.nh.gov/sites/default/files/NH%20EQRO%20Technical%20Report%20SFY%202021.pdf" TargetMode="External"/><Relationship Id="rId28" Type="http://schemas.openxmlformats.org/officeDocument/2006/relationships/hyperlink" Target="https://www.nd.gov/dhs/info/pubs/docs/medicaid/technical-report-measurement-medicaid-expansion-2020.pdf" TargetMode="External"/><Relationship Id="rId36" Type="http://schemas.openxmlformats.org/officeDocument/2006/relationships/hyperlink" Target="https://medicaid.utah.gov/Documents/pdfs/EQR_TechReport.pdf" TargetMode="External"/><Relationship Id="rId10" Type="http://schemas.openxmlformats.org/officeDocument/2006/relationships/hyperlink" Target="https://www2.illinois.gov/hfs/SiteCollectionDocuments/IL2021EQRTRF1.pdf" TargetMode="External"/><Relationship Id="rId19" Type="http://schemas.openxmlformats.org/officeDocument/2006/relationships/hyperlink" Target="https://medicaid.ms.gov/wp-content/uploads/2022/04/MSEQR_MS-Annual-Comprehensive-Technical-Report-2021-2022.pdf" TargetMode="External"/><Relationship Id="rId31" Type="http://schemas.openxmlformats.org/officeDocument/2006/relationships/hyperlink" Target="https://www.dhs.pa.gov/HealthChoices/HC-Services/Pages/BehavioralHealth-Publications.aspx" TargetMode="External"/><Relationship Id="rId4" Type="http://schemas.openxmlformats.org/officeDocument/2006/relationships/hyperlink" Target="https://hcpf.colorado.gov/annual-technical-reports" TargetMode="External"/><Relationship Id="rId9" Type="http://schemas.openxmlformats.org/officeDocument/2006/relationships/hyperlink" Target="https://medquest.hawaii.gov/content/dam/formsanddocuments/resources/consumer-guides/HI2020-21_EQR_TechRpt_F1.pdf" TargetMode="External"/><Relationship Id="rId14" Type="http://schemas.openxmlformats.org/officeDocument/2006/relationships/hyperlink" Target="https://www.chfs.ky.gov/agencies/dms/DMSMCOReports/2022TechReport.pdf" TargetMode="External"/><Relationship Id="rId22" Type="http://schemas.openxmlformats.org/officeDocument/2006/relationships/hyperlink" Target="https://dhcfp.nv.gov/uploadedFiles/dhcfpnvgov/content/Resources/AdminSupport/Reports/NV2021_EQR-TR_F1.pdf" TargetMode="External"/><Relationship Id="rId27" Type="http://schemas.openxmlformats.org/officeDocument/2006/relationships/hyperlink" Target="https://medicaid.ncdhhs.gov/partners-external-quality-review-report-2021-2022" TargetMode="External"/><Relationship Id="rId30" Type="http://schemas.openxmlformats.org/officeDocument/2006/relationships/hyperlink" Target="https://www.oregon.gov/oha/HSD/OHP/DataReportsDocs/OR2021_EQR_Technical_Report_F1.pdf" TargetMode="External"/><Relationship Id="rId35" Type="http://schemas.openxmlformats.org/officeDocument/2006/relationships/hyperlink" Target="https://www.hhs.texas.gov/report-categories/external-quality-review-organization" TargetMode="External"/><Relationship Id="rId8" Type="http://schemas.openxmlformats.org/officeDocument/2006/relationships/hyperlink" Target="https://dch.georgia.gov/document/document/ga2021-22-eqr-annual-report-f3/download" TargetMode="External"/><Relationship Id="rId3" Type="http://schemas.openxmlformats.org/officeDocument/2006/relationships/hyperlink" Target="https://www.dhcs.ca.gov/dataandstats/reports/Pages/MgdCareQualPerfEQRTR.aspx" TargetMode="External"/><Relationship Id="rId12" Type="http://schemas.openxmlformats.org/officeDocument/2006/relationships/hyperlink" Target="https://hhs.iowa.gov/sites/default/files/IA2021_EQR-TR_Report_F1.pdf?042620222013" TargetMode="External"/><Relationship Id="rId17" Type="http://schemas.openxmlformats.org/officeDocument/2006/relationships/hyperlink" Target="https://www.michigan.gov/mdhhs/assistance-programs/medicaid/satsurvey/external-quality-review" TargetMode="External"/><Relationship Id="rId25" Type="http://schemas.openxmlformats.org/officeDocument/2006/relationships/hyperlink" Target="https://www.hsd.state.nm.us/external-quality-review-organization-eqro-reports/" TargetMode="External"/><Relationship Id="rId33" Type="http://schemas.openxmlformats.org/officeDocument/2006/relationships/hyperlink" Target="https://msp.scdhhs.gov/managedcare/sites/default/files/SCEQR_Select%20Health%202021%20EQR%20Report%20%28002%29.pdf" TargetMode="External"/><Relationship Id="rId38" Type="http://schemas.openxmlformats.org/officeDocument/2006/relationships/hyperlink" Target="https://www.hca.wa.gov/about-hca/data-and-reports/apple-health-medicaid-and-managed-care-repo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B3770-0536-6842-83D8-BFB955265F7B}">
  <dimension ref="A2:B147"/>
  <sheetViews>
    <sheetView tabSelected="1" workbookViewId="0">
      <selection activeCell="B163" sqref="B163"/>
    </sheetView>
  </sheetViews>
  <sheetFormatPr defaultColWidth="11.42578125" defaultRowHeight="15"/>
  <cols>
    <col min="1" max="1" width="18.42578125" style="40" customWidth="1"/>
    <col min="2" max="2" width="103.7109375" customWidth="1"/>
  </cols>
  <sheetData>
    <row r="2" spans="1:2" ht="32.1">
      <c r="A2" s="38" t="s">
        <v>0</v>
      </c>
      <c r="B2" s="1" t="s">
        <v>1</v>
      </c>
    </row>
    <row r="3" spans="1:2">
      <c r="A3" s="38"/>
      <c r="B3" s="1"/>
    </row>
    <row r="4" spans="1:2">
      <c r="A4" s="38" t="s">
        <v>2</v>
      </c>
      <c r="B4" t="s">
        <v>3</v>
      </c>
    </row>
    <row r="5" spans="1:2">
      <c r="A5" s="38"/>
    </row>
    <row r="6" spans="1:2" ht="63.95">
      <c r="A6" s="38" t="s">
        <v>4</v>
      </c>
      <c r="B6" s="1" t="s">
        <v>5</v>
      </c>
    </row>
    <row r="7" spans="1:2">
      <c r="A7" s="38"/>
      <c r="B7" s="1"/>
    </row>
    <row r="8" spans="1:2">
      <c r="A8" s="38" t="s">
        <v>6</v>
      </c>
      <c r="B8" s="1"/>
    </row>
    <row r="9" spans="1:2" ht="63.95">
      <c r="A9" s="39" t="s">
        <v>7</v>
      </c>
      <c r="B9" s="1" t="s">
        <v>8</v>
      </c>
    </row>
    <row r="10" spans="1:2" ht="15.95">
      <c r="A10" s="39" t="s">
        <v>9</v>
      </c>
      <c r="B10" s="1" t="s">
        <v>10</v>
      </c>
    </row>
    <row r="11" spans="1:2" ht="32.1">
      <c r="A11" s="39" t="s">
        <v>11</v>
      </c>
      <c r="B11" s="1" t="s">
        <v>12</v>
      </c>
    </row>
    <row r="12" spans="1:2">
      <c r="A12" s="38"/>
      <c r="B12" s="1"/>
    </row>
    <row r="13" spans="1:2">
      <c r="A13" s="38"/>
    </row>
    <row r="14" spans="1:2">
      <c r="A14" s="38" t="s">
        <v>13</v>
      </c>
    </row>
    <row r="15" spans="1:2">
      <c r="A15" s="39" t="s">
        <v>14</v>
      </c>
      <c r="B15" t="s">
        <v>15</v>
      </c>
    </row>
    <row r="16" spans="1:2">
      <c r="A16" s="39" t="s">
        <v>16</v>
      </c>
      <c r="B16" t="s">
        <v>17</v>
      </c>
    </row>
    <row r="17" spans="1:2">
      <c r="A17" s="39" t="s">
        <v>18</v>
      </c>
      <c r="B17" t="s">
        <v>19</v>
      </c>
    </row>
    <row r="18" spans="1:2">
      <c r="A18" s="39" t="s">
        <v>20</v>
      </c>
      <c r="B18" t="s">
        <v>21</v>
      </c>
    </row>
    <row r="19" spans="1:2">
      <c r="A19" s="39" t="s">
        <v>22</v>
      </c>
      <c r="B19" t="s">
        <v>23</v>
      </c>
    </row>
    <row r="20" spans="1:2">
      <c r="A20" s="39" t="s">
        <v>24</v>
      </c>
      <c r="B20" t="s">
        <v>25</v>
      </c>
    </row>
    <row r="21" spans="1:2">
      <c r="A21" s="39" t="s">
        <v>26</v>
      </c>
      <c r="B21" t="s">
        <v>27</v>
      </c>
    </row>
    <row r="22" spans="1:2">
      <c r="A22" s="39" t="s">
        <v>28</v>
      </c>
      <c r="B22" t="s">
        <v>29</v>
      </c>
    </row>
    <row r="23" spans="1:2">
      <c r="A23" s="39" t="s">
        <v>30</v>
      </c>
      <c r="B23" t="s">
        <v>31</v>
      </c>
    </row>
    <row r="24" spans="1:2">
      <c r="A24" s="39" t="s">
        <v>32</v>
      </c>
      <c r="B24" t="s">
        <v>33</v>
      </c>
    </row>
    <row r="25" spans="1:2">
      <c r="A25" s="39" t="s">
        <v>34</v>
      </c>
      <c r="B25" t="s">
        <v>35</v>
      </c>
    </row>
    <row r="26" spans="1:2">
      <c r="A26" s="39" t="s">
        <v>36</v>
      </c>
      <c r="B26" t="s">
        <v>37</v>
      </c>
    </row>
    <row r="27" spans="1:2">
      <c r="A27" s="39" t="s">
        <v>38</v>
      </c>
      <c r="B27" t="s">
        <v>39</v>
      </c>
    </row>
    <row r="29" spans="1:2" ht="111.95">
      <c r="A29" s="38" t="s">
        <v>40</v>
      </c>
      <c r="B29" s="1" t="s">
        <v>41</v>
      </c>
    </row>
    <row r="31" spans="1:2" ht="102">
      <c r="A31" s="41" t="s">
        <v>42</v>
      </c>
      <c r="B31" s="44" t="s">
        <v>43</v>
      </c>
    </row>
    <row r="32" spans="1:2" ht="15.95">
      <c r="B32" s="42"/>
    </row>
    <row r="33" spans="2:2" ht="15.95">
      <c r="B33" s="42" t="s">
        <v>44</v>
      </c>
    </row>
    <row r="34" spans="2:2" ht="15.95">
      <c r="B34" s="42" t="s">
        <v>45</v>
      </c>
    </row>
    <row r="35" spans="2:2">
      <c r="B35" s="43" t="s">
        <v>46</v>
      </c>
    </row>
    <row r="36" spans="2:2" ht="15.95">
      <c r="B36" s="42"/>
    </row>
    <row r="37" spans="2:2" ht="15.95">
      <c r="B37" s="42" t="s">
        <v>47</v>
      </c>
    </row>
    <row r="38" spans="2:2" ht="15.95">
      <c r="B38" s="42" t="s">
        <v>48</v>
      </c>
    </row>
    <row r="39" spans="2:2" ht="15.95">
      <c r="B39" s="42" t="s">
        <v>49</v>
      </c>
    </row>
    <row r="40" spans="2:2" ht="15.95">
      <c r="B40" s="42" t="s">
        <v>50</v>
      </c>
    </row>
    <row r="41" spans="2:2">
      <c r="B41" s="43" t="s">
        <v>51</v>
      </c>
    </row>
    <row r="42" spans="2:2" ht="15.95">
      <c r="B42" s="42"/>
    </row>
    <row r="43" spans="2:2" ht="15.95">
      <c r="B43" s="42" t="s">
        <v>52</v>
      </c>
    </row>
    <row r="44" spans="2:2" ht="15.95">
      <c r="B44" s="42" t="s">
        <v>53</v>
      </c>
    </row>
    <row r="45" spans="2:2" ht="15.95">
      <c r="B45" s="42" t="s">
        <v>54</v>
      </c>
    </row>
    <row r="46" spans="2:2">
      <c r="B46" s="43" t="s">
        <v>55</v>
      </c>
    </row>
    <row r="47" spans="2:2" ht="15.95">
      <c r="B47" s="42"/>
    </row>
    <row r="48" spans="2:2" ht="15.95">
      <c r="B48" s="42" t="s">
        <v>56</v>
      </c>
    </row>
    <row r="49" spans="2:2" ht="15.95">
      <c r="B49" s="42" t="s">
        <v>57</v>
      </c>
    </row>
    <row r="50" spans="2:2">
      <c r="B50" s="43" t="s">
        <v>58</v>
      </c>
    </row>
    <row r="51" spans="2:2" ht="15.95">
      <c r="B51" s="42"/>
    </row>
    <row r="52" spans="2:2" ht="15.95">
      <c r="B52" s="42" t="s">
        <v>59</v>
      </c>
    </row>
    <row r="53" spans="2:2" ht="15.95">
      <c r="B53" s="42" t="s">
        <v>60</v>
      </c>
    </row>
    <row r="54" spans="2:2">
      <c r="B54" s="43" t="s">
        <v>61</v>
      </c>
    </row>
    <row r="55" spans="2:2" ht="15.95">
      <c r="B55" s="42"/>
    </row>
    <row r="56" spans="2:2" ht="15.95">
      <c r="B56" s="42" t="s">
        <v>59</v>
      </c>
    </row>
    <row r="57" spans="2:2" ht="15.95">
      <c r="B57" s="42" t="s">
        <v>62</v>
      </c>
    </row>
    <row r="58" spans="2:2">
      <c r="B58" s="43" t="s">
        <v>63</v>
      </c>
    </row>
    <row r="59" spans="2:2" ht="15.95">
      <c r="B59" s="42"/>
    </row>
    <row r="60" spans="2:2" ht="15.95">
      <c r="B60" s="42" t="s">
        <v>64</v>
      </c>
    </row>
    <row r="61" spans="2:2" ht="15.95">
      <c r="B61" s="42" t="s">
        <v>65</v>
      </c>
    </row>
    <row r="62" spans="2:2">
      <c r="B62" s="43" t="s">
        <v>66</v>
      </c>
    </row>
    <row r="63" spans="2:2" ht="15.95">
      <c r="B63" s="42"/>
    </row>
    <row r="64" spans="2:2" ht="15.95">
      <c r="B64" s="42" t="s">
        <v>67</v>
      </c>
    </row>
    <row r="65" spans="2:2">
      <c r="B65" s="43" t="s">
        <v>68</v>
      </c>
    </row>
    <row r="66" spans="2:2" ht="15.95">
      <c r="B66" s="42"/>
    </row>
    <row r="67" spans="2:2" ht="15.95">
      <c r="B67" s="42" t="s">
        <v>69</v>
      </c>
    </row>
    <row r="68" spans="2:2" ht="15.95">
      <c r="B68" s="42" t="s">
        <v>70</v>
      </c>
    </row>
    <row r="69" spans="2:2">
      <c r="B69" s="43" t="s">
        <v>71</v>
      </c>
    </row>
    <row r="70" spans="2:2" ht="15.95">
      <c r="B70" s="42"/>
    </row>
    <row r="71" spans="2:2" ht="15.95">
      <c r="B71" s="42" t="s">
        <v>72</v>
      </c>
    </row>
    <row r="72" spans="2:2">
      <c r="B72" s="43" t="s">
        <v>73</v>
      </c>
    </row>
    <row r="73" spans="2:2" ht="15.95">
      <c r="B73" s="42"/>
    </row>
    <row r="74" spans="2:2" ht="15.95">
      <c r="B74" s="42" t="s">
        <v>74</v>
      </c>
    </row>
    <row r="75" spans="2:2" ht="15.95">
      <c r="B75" s="42" t="s">
        <v>75</v>
      </c>
    </row>
    <row r="76" spans="2:2" ht="15.95">
      <c r="B76" s="42" t="s">
        <v>76</v>
      </c>
    </row>
    <row r="77" spans="2:2">
      <c r="B77" s="43" t="s">
        <v>77</v>
      </c>
    </row>
    <row r="78" spans="2:2" ht="15.95">
      <c r="B78" s="42"/>
    </row>
    <row r="79" spans="2:2" ht="15.95">
      <c r="B79" s="42" t="s">
        <v>78</v>
      </c>
    </row>
    <row r="80" spans="2:2" ht="15.95">
      <c r="B80" s="42" t="s">
        <v>79</v>
      </c>
    </row>
    <row r="81" spans="2:2">
      <c r="B81" s="43" t="s">
        <v>80</v>
      </c>
    </row>
    <row r="82" spans="2:2" ht="15.95">
      <c r="B82" s="42"/>
    </row>
    <row r="83" spans="2:2" ht="15.95">
      <c r="B83" s="42" t="s">
        <v>81</v>
      </c>
    </row>
    <row r="84" spans="2:2" ht="15.95">
      <c r="B84" s="42" t="s">
        <v>82</v>
      </c>
    </row>
    <row r="85" spans="2:2">
      <c r="B85" s="43" t="s">
        <v>83</v>
      </c>
    </row>
    <row r="86" spans="2:2" ht="15.95">
      <c r="B86" s="42"/>
    </row>
    <row r="87" spans="2:2" ht="15.95">
      <c r="B87" s="42" t="s">
        <v>84</v>
      </c>
    </row>
    <row r="88" spans="2:2" ht="15.95">
      <c r="B88" s="42" t="s">
        <v>85</v>
      </c>
    </row>
    <row r="89" spans="2:2">
      <c r="B89" s="43" t="s">
        <v>86</v>
      </c>
    </row>
    <row r="90" spans="2:2" ht="15.95">
      <c r="B90" s="42"/>
    </row>
    <row r="91" spans="2:2" ht="15.95">
      <c r="B91" s="42" t="s">
        <v>84</v>
      </c>
    </row>
    <row r="92" spans="2:2" ht="15.95">
      <c r="B92" s="42" t="s">
        <v>87</v>
      </c>
    </row>
    <row r="93" spans="2:2">
      <c r="B93" s="43" t="s">
        <v>88</v>
      </c>
    </row>
    <row r="94" spans="2:2" ht="15.95">
      <c r="B94" s="42"/>
    </row>
    <row r="95" spans="2:2" ht="15.95">
      <c r="B95" s="42" t="s">
        <v>31</v>
      </c>
    </row>
    <row r="96" spans="2:2" ht="15.95">
      <c r="B96" s="42" t="s">
        <v>89</v>
      </c>
    </row>
    <row r="97" spans="2:2">
      <c r="B97" s="43" t="s">
        <v>90</v>
      </c>
    </row>
    <row r="98" spans="2:2" ht="15.95">
      <c r="B98" s="42"/>
    </row>
    <row r="99" spans="2:2" ht="15.95">
      <c r="B99" s="42" t="s">
        <v>91</v>
      </c>
    </row>
    <row r="100" spans="2:2" ht="15.95">
      <c r="B100" s="42" t="s">
        <v>92</v>
      </c>
    </row>
    <row r="101" spans="2:2">
      <c r="B101" s="43" t="s">
        <v>93</v>
      </c>
    </row>
    <row r="102" spans="2:2" ht="15.95">
      <c r="B102" s="42"/>
    </row>
    <row r="103" spans="2:2" ht="15.95">
      <c r="B103" s="42" t="s">
        <v>94</v>
      </c>
    </row>
    <row r="104" spans="2:2" ht="15.95">
      <c r="B104" s="42" t="s">
        <v>95</v>
      </c>
    </row>
    <row r="105" spans="2:2">
      <c r="B105" s="43" t="s">
        <v>96</v>
      </c>
    </row>
    <row r="106" spans="2:2" ht="15.95">
      <c r="B106" s="42"/>
    </row>
    <row r="107" spans="2:2" ht="15.95">
      <c r="B107" s="42" t="s">
        <v>97</v>
      </c>
    </row>
    <row r="108" spans="2:2">
      <c r="B108" s="43" t="s">
        <v>98</v>
      </c>
    </row>
    <row r="109" spans="2:2" ht="15.95">
      <c r="B109" s="42"/>
    </row>
    <row r="110" spans="2:2" ht="15.95">
      <c r="B110" s="42" t="s">
        <v>99</v>
      </c>
    </row>
    <row r="111" spans="2:2">
      <c r="B111" s="43" t="s">
        <v>100</v>
      </c>
    </row>
    <row r="112" spans="2:2" ht="15.95">
      <c r="B112" s="42"/>
    </row>
    <row r="113" spans="2:2" ht="15.95">
      <c r="B113" s="42" t="s">
        <v>101</v>
      </c>
    </row>
    <row r="114" spans="2:2">
      <c r="B114" s="43" t="s">
        <v>102</v>
      </c>
    </row>
    <row r="115" spans="2:2" ht="15.95">
      <c r="B115" s="42"/>
    </row>
    <row r="116" spans="2:2" ht="15.95">
      <c r="B116" s="42" t="s">
        <v>103</v>
      </c>
    </row>
    <row r="117" spans="2:2">
      <c r="B117" s="43" t="s">
        <v>104</v>
      </c>
    </row>
    <row r="118" spans="2:2" ht="15.95">
      <c r="B118" s="42"/>
    </row>
    <row r="119" spans="2:2" ht="15.95">
      <c r="B119" s="42" t="s">
        <v>105</v>
      </c>
    </row>
    <row r="120" spans="2:2">
      <c r="B120" s="43" t="s">
        <v>106</v>
      </c>
    </row>
    <row r="121" spans="2:2" ht="15.95">
      <c r="B121" s="42"/>
    </row>
    <row r="122" spans="2:2" ht="15.95">
      <c r="B122" s="42" t="s">
        <v>107</v>
      </c>
    </row>
    <row r="123" spans="2:2">
      <c r="B123" s="43" t="s">
        <v>108</v>
      </c>
    </row>
    <row r="124" spans="2:2" ht="15.95">
      <c r="B124" s="42"/>
    </row>
    <row r="125" spans="2:2" ht="15.95">
      <c r="B125" s="42" t="s">
        <v>109</v>
      </c>
    </row>
    <row r="126" spans="2:2">
      <c r="B126" s="43" t="s">
        <v>110</v>
      </c>
    </row>
    <row r="127" spans="2:2" ht="15.95">
      <c r="B127" s="42"/>
    </row>
    <row r="128" spans="2:2" ht="15.95">
      <c r="B128" s="42" t="s">
        <v>111</v>
      </c>
    </row>
    <row r="129" spans="2:2">
      <c r="B129" s="43" t="s">
        <v>112</v>
      </c>
    </row>
    <row r="130" spans="2:2" ht="15.95">
      <c r="B130" s="42"/>
    </row>
    <row r="131" spans="2:2" ht="15.95">
      <c r="B131" s="42" t="s">
        <v>113</v>
      </c>
    </row>
    <row r="132" spans="2:2">
      <c r="B132" s="43" t="s">
        <v>114</v>
      </c>
    </row>
    <row r="133" spans="2:2" ht="15.95">
      <c r="B133" s="42"/>
    </row>
    <row r="134" spans="2:2" ht="15.95">
      <c r="B134" s="42" t="s">
        <v>115</v>
      </c>
    </row>
    <row r="135" spans="2:2" ht="15.95">
      <c r="B135" s="42" t="s">
        <v>116</v>
      </c>
    </row>
    <row r="136" spans="2:2">
      <c r="B136" s="43" t="s">
        <v>117</v>
      </c>
    </row>
    <row r="137" spans="2:2" ht="15.95">
      <c r="B137" s="42"/>
    </row>
    <row r="138" spans="2:2" ht="15.95">
      <c r="B138" s="42" t="s">
        <v>115</v>
      </c>
    </row>
    <row r="139" spans="2:2" ht="15.95">
      <c r="B139" s="42" t="s">
        <v>118</v>
      </c>
    </row>
    <row r="140" spans="2:2">
      <c r="B140" s="43" t="s">
        <v>119</v>
      </c>
    </row>
    <row r="141" spans="2:2" ht="15.95">
      <c r="B141" s="42"/>
    </row>
    <row r="142" spans="2:2" ht="15.95">
      <c r="B142" s="42" t="s">
        <v>120</v>
      </c>
    </row>
    <row r="143" spans="2:2">
      <c r="B143" s="43" t="s">
        <v>121</v>
      </c>
    </row>
    <row r="144" spans="2:2" ht="15.95">
      <c r="B144" s="42"/>
    </row>
    <row r="145" spans="2:2" ht="15.95">
      <c r="B145" s="42" t="s">
        <v>122</v>
      </c>
    </row>
    <row r="146" spans="2:2">
      <c r="B146" s="43" t="s">
        <v>123</v>
      </c>
    </row>
    <row r="147" spans="2:2" ht="15.95">
      <c r="B147" s="42"/>
    </row>
  </sheetData>
  <sheetProtection sheet="1" objects="1" scenarios="1" sort="0" autoFilter="0" pivotTables="0"/>
  <hyperlinks>
    <hyperlink ref="B35" r:id="rId1" display="https://www.azahcccs.gov/shared/Downloads/ACOM/PolicyFiles/300/306.pdf" xr:uid="{81B9D707-F225-B94F-828B-59F4FB79F9FB}"/>
    <hyperlink ref="B41" r:id="rId2" display="https://www.azahcccs.gov/shared/Downloads/ACOM/PolicyFiles/300/306_A.xlsx" xr:uid="{7E2010CD-A6EF-9749-9CC1-045D5423A3C4}"/>
    <hyperlink ref="B46" r:id="rId3" display="https://www.dhcs.ca.gov/Documents/MCQMD/MY2022-RY2023-MCAS.pdf" xr:uid="{F839F769-AEEE-B54B-A550-24209AC18322}"/>
    <hyperlink ref="B50" r:id="rId4" display="https://hcpf.colorado.gov/sites/hcpf/files/BH Incentive Program Specification Document 21-22 August 31%2C 2021.pdf" xr:uid="{11FF0293-DBFC-2442-9BDF-21668C3F3204}"/>
    <hyperlink ref="B54" r:id="rId5" display="https://www2.illinois.gov/hfs/SiteCollectionDocuments/IL2022CY2021CombinedReportCardMethodologyF2.pdf" xr:uid="{98A53BA3-6519-D544-937C-9C87CCBAFF62}"/>
    <hyperlink ref="B58" r:id="rId6" display="https://www2.illinois.gov/hfs/healthchoice/reportcard/Pages/statewide_sc20.aspx" xr:uid="{B1A8C5E9-96FE-034E-86AB-0D6495219F44}"/>
    <hyperlink ref="B62" r:id="rId7" display="https://www.in.gov/fssa/ompp/quality-and-outcomes-reporting/" xr:uid="{09BB9DA3-A7C0-394E-AD94-8D2E47D702ED}"/>
    <hyperlink ref="B65" r:id="rId8" display="https://kancare.ks.gov/docs/default-source/policies-and-reports/quality-measurement/dashboard-2016-2020-(final).pdf?sfvrsn=3b4f511b_6" xr:uid="{C5236234-AE4A-A941-99CA-ACB4DD12AFB2}"/>
    <hyperlink ref="B69" r:id="rId9" display="https://kancare.ks.gov/docs/default-source/policies-and-reports/annual-and-quarterly-reports/annual/kancare-quarterly-and-annual-report-to-cms---qe-12-31-21-revised.pdf?sfvrsn=95a501b_10" xr:uid="{72A58881-8697-7245-8883-EF4BB8210BF6}"/>
    <hyperlink ref="B72" r:id="rId10" display="https://www.mass.gov/doc/managed-care-plan-quality-performance-2021-0/download" xr:uid="{C7B147D9-1983-304B-B132-7397CD7B7805}"/>
    <hyperlink ref="B77" r:id="rId11" display="https://www.michigan.gov/mdhhs/-/media/Project/Websites/mdhhs/Keeping-Michigan-Healthy/BH-DD/Reporting-Requirements/PBI/Performance_Bonus_Incentive_Pool_FY23.pdf?rev=e587b542100e4256ba85fa203c0b454f&amp;hash=82EBDF3B193A09A0FEFA789EE03A88B1" xr:uid="{09911956-B65E-2B4F-A7BF-91F12F23E4C9}"/>
    <hyperlink ref="B81" r:id="rId12" display="https://www.michigan.gov/mdhhs/-/media/Project/Websites/mdhhs/Folder50/Folder12/MI2021_HEDIS_MHP_Aggregate_Report_F1_rev.pdf?rev=514edf0c35a74850beba24be908f8466&amp;hash=ABB9914438BC609EA150C5514C0A9C6A" xr:uid="{E4953AF4-ABD2-3B49-9480-4389622487AC}"/>
    <hyperlink ref="B85" r:id="rId13" display="https://www.michigan.gov/mdhhs/-/media/Project/Websites/mdhhs/Folder1/Folder101/contract_7696_7.pdf?rev=6b613a9a8ae04ede8b764176b3b9ab7e" xr:uid="{2569E885-C5B2-634A-BFE8-66A8E153DA25}"/>
    <hyperlink ref="B89" r:id="rId14" display="https://medicaid.ms.gov/programs/managed-care/measuring-managed-care-performance/" xr:uid="{3F9E5D91-FB1D-5A46-B6D8-61BF97582437}"/>
    <hyperlink ref="B93" r:id="rId15" display="https://medicaid.ms.gov/mississippican-resources/" xr:uid="{954A4356-717A-964A-ABD9-8D5176F0EAA2}"/>
    <hyperlink ref="B97" r:id="rId16" display="https://reportcards.ncqa.org/health-plans?dropdown-state=Nevada&amp;filter-state=Nevada&amp;filter-plan=Medicaid&amp;pg=1https://dhcfp.nv.gov/ManagedCareContracts/" xr:uid="{4D37C73D-6F75-F541-86C4-9795BBF0ED93}"/>
    <hyperlink ref="B101" r:id="rId17" display="https://www.dhhs.nh.gov/sites/g/files/ehbemt476/files/documents/2021-11/19-0028-r5-mcm-withhold-and-incentive-guidance-20210511.pdf" xr:uid="{6E447E5E-624A-3144-A4A2-7F8EFD715086}"/>
    <hyperlink ref="B105" r:id="rId18" display="https://sos.nh.gov/media/gzgppfzr/020a-gc-agenda-06012022.pdf" xr:uid="{FB32B4A9-0F6C-6944-B426-66C95B0307EC}"/>
    <hyperlink ref="B108" r:id="rId19" display="https://medicaidquality.nh.gov/sites/default/files/DMS 1070 2021-07 MCM Member Enrollment Quality Report.pdf" xr:uid="{FD5AF095-43E6-814F-B74C-6900900CBC79}"/>
    <hyperlink ref="B111" r:id="rId20" display="https://health.data.ny.gov/api/views/h8yk-ufg9/files/6d6666b5-462b-4de6-827f-c5ddf15d6a68?download=true&amp;filename=NYSDOH_Util_measures_2020-2021.pdf" xr:uid="{C59FB5A7-5095-7344-8419-557862D70C4B}"/>
    <hyperlink ref="B114" r:id="rId21" display="https://www.health.ny.gov/health_care/managed_care/reports/" xr:uid="{BF2CC29C-7853-6344-ADFE-E20B9CED75EF}"/>
    <hyperlink ref="B117" r:id="rId22" display="https://www.oregon.gov/oha/HPA/ANALYTICS/CCOMetrics/CCO-All-Measures-Matrix.pdf" xr:uid="{7959F59C-811A-844E-9374-B11B4F3FEE0B}"/>
    <hyperlink ref="B120" r:id="rId23" display="https://www.oregon.gov/oha/HPA/ANALYTICS/CCOMetrics/2021_CCO_metrics_report.pdf" xr:uid="{DD30080B-5923-6347-866B-A648C51FFCC3}"/>
    <hyperlink ref="B123" r:id="rId24" display="https://www.dhs.pa.gov/HealthChoices/HC-Services/Documents/Managed Care Operations Memos/MCS-09-2022-007.pdf" xr:uid="{B2CABE5B-16E5-A04F-97BB-E31B290B3A5C}"/>
    <hyperlink ref="B126" r:id="rId25" display="https://msp.scdhhs.gov/managedcare/sites/default/files/Final MCO PP July 2022 - update.pdf" xr:uid="{806934C8-2BB6-254E-928B-D534A707B415}"/>
    <hyperlink ref="B129" r:id="rId26" display="https://dvha.vermont.gov/quality/medicaid-performance-measures" xr:uid="{1E2FF59C-7491-424D-B82D-C9568E526390}"/>
    <hyperlink ref="B132" r:id="rId27" display="https://www.dmas.virginia.gov/media/3666/virginia-medicaid-managed-care-behavioral-health-hedis-2020.pdf" xr:uid="{BBE0EF72-AC92-804A-887F-F72FED61E53F}"/>
    <hyperlink ref="B136" r:id="rId28" display="https://www.dmas.virginia.gov/media/4807/va-eqro-sfy-2023-pwp-methodology-f2.pdf" xr:uid="{4FCE7492-90EB-E140-8237-38077ECAAC5A}"/>
    <hyperlink ref="B140" r:id="rId29" display="https://www.dmas.virginia.gov/media/3053/ccc-plus-sfy-2022-pwp-methodology.pdf" xr:uid="{660806AD-A76B-3B43-A00B-776DD1C4F3B6}"/>
    <hyperlink ref="B143" r:id="rId30" display="https://dhhr.wv.gov/bms/Members/Managed Care/MHP/Documents/MHP_Legislative Report %C2%A79-5-27_ FINAL %281%29.pdf" xr:uid="{6CFC5801-D6B0-7745-A69E-AE41B68A6054}"/>
    <hyperlink ref="B146" r:id="rId31" display="https://www.forwardhealth.wi.gov/WIPortal/Subsystem/ManagedCare/HMOAdministrators.aspx" xr:uid="{D915266E-5DE3-1641-B3E1-BD71B5D82337}"/>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9D80E-32B5-5349-9661-FCA4791BDE70}">
  <dimension ref="A1:BB123"/>
  <sheetViews>
    <sheetView zoomScaleNormal="100" workbookViewId="0">
      <pane xSplit="1" ySplit="1" topLeftCell="B2" activePane="bottomRight" state="frozen"/>
      <selection pane="bottomRight" activeCell="AT105" sqref="AT105"/>
      <selection pane="bottomLeft" activeCell="A2" sqref="A2"/>
      <selection pane="topRight" activeCell="C1" sqref="C1"/>
    </sheetView>
  </sheetViews>
  <sheetFormatPr defaultColWidth="10.85546875" defaultRowHeight="14.1"/>
  <cols>
    <col min="1" max="1" width="44.28515625" style="8" customWidth="1"/>
    <col min="2" max="53" width="10.85546875" style="13"/>
    <col min="54" max="54" width="12" style="13" customWidth="1"/>
    <col min="55" max="55" width="10.85546875" style="8"/>
    <col min="56" max="56" width="12.140625" style="8" customWidth="1"/>
    <col min="57" max="16384" width="10.85546875" style="8"/>
  </cols>
  <sheetData>
    <row r="1" spans="1:54" s="19" customFormat="1" ht="30">
      <c r="A1" s="19" t="s">
        <v>124</v>
      </c>
      <c r="B1" s="20" t="s">
        <v>125</v>
      </c>
      <c r="C1" s="20" t="s">
        <v>126</v>
      </c>
      <c r="D1" s="21" t="s">
        <v>127</v>
      </c>
      <c r="E1" s="21" t="s">
        <v>128</v>
      </c>
      <c r="F1" s="21" t="s">
        <v>129</v>
      </c>
      <c r="G1" s="21" t="s">
        <v>130</v>
      </c>
      <c r="H1" s="20" t="s">
        <v>131</v>
      </c>
      <c r="I1" s="21" t="s">
        <v>132</v>
      </c>
      <c r="J1" s="21" t="s">
        <v>133</v>
      </c>
      <c r="K1" s="21" t="s">
        <v>134</v>
      </c>
      <c r="L1" s="21" t="s">
        <v>135</v>
      </c>
      <c r="M1" s="21" t="s">
        <v>136</v>
      </c>
      <c r="N1" s="21" t="s">
        <v>137</v>
      </c>
      <c r="O1" s="21" t="s">
        <v>138</v>
      </c>
      <c r="P1" s="21" t="s">
        <v>139</v>
      </c>
      <c r="Q1" s="21" t="s">
        <v>140</v>
      </c>
      <c r="R1" s="21" t="s">
        <v>141</v>
      </c>
      <c r="S1" s="21" t="s">
        <v>142</v>
      </c>
      <c r="T1" s="22" t="s">
        <v>143</v>
      </c>
      <c r="U1" s="20" t="s">
        <v>144</v>
      </c>
      <c r="V1" s="20" t="s">
        <v>145</v>
      </c>
      <c r="W1" s="21" t="s">
        <v>146</v>
      </c>
      <c r="X1" s="21" t="s">
        <v>147</v>
      </c>
      <c r="Y1" s="21" t="s">
        <v>148</v>
      </c>
      <c r="Z1" s="21" t="s">
        <v>149</v>
      </c>
      <c r="AA1" s="21" t="s">
        <v>150</v>
      </c>
      <c r="AB1" s="20" t="s">
        <v>151</v>
      </c>
      <c r="AC1" s="21" t="s">
        <v>152</v>
      </c>
      <c r="AD1" s="21" t="s">
        <v>153</v>
      </c>
      <c r="AE1" s="21" t="s">
        <v>154</v>
      </c>
      <c r="AF1" s="21" t="s">
        <v>155</v>
      </c>
      <c r="AG1" s="21" t="s">
        <v>156</v>
      </c>
      <c r="AH1" s="21" t="s">
        <v>157</v>
      </c>
      <c r="AI1" s="21" t="s">
        <v>158</v>
      </c>
      <c r="AJ1" s="21" t="s">
        <v>159</v>
      </c>
      <c r="AK1" s="21" t="s">
        <v>160</v>
      </c>
      <c r="AL1" s="20" t="s">
        <v>161</v>
      </c>
      <c r="AM1" s="21" t="s">
        <v>162</v>
      </c>
      <c r="AN1" s="21" t="s">
        <v>163</v>
      </c>
      <c r="AO1" s="21" t="s">
        <v>164</v>
      </c>
      <c r="AP1" s="21" t="s">
        <v>165</v>
      </c>
      <c r="AQ1" s="20" t="s">
        <v>166</v>
      </c>
      <c r="AR1" s="21" t="s">
        <v>167</v>
      </c>
      <c r="AS1" s="21" t="s">
        <v>168</v>
      </c>
      <c r="AT1" s="21" t="s">
        <v>169</v>
      </c>
      <c r="AU1" s="21" t="s">
        <v>170</v>
      </c>
      <c r="AV1" s="21" t="s">
        <v>171</v>
      </c>
      <c r="AW1" s="21" t="s">
        <v>172</v>
      </c>
      <c r="AX1" s="21" t="s">
        <v>173</v>
      </c>
      <c r="AY1" s="21" t="s">
        <v>174</v>
      </c>
      <c r="AZ1" s="21" t="s">
        <v>175</v>
      </c>
      <c r="BA1" s="23" t="s">
        <v>176</v>
      </c>
      <c r="BB1" s="24" t="s">
        <v>177</v>
      </c>
    </row>
    <row r="2" spans="1:54" s="25" customFormat="1" ht="45">
      <c r="A2" s="25" t="s">
        <v>178</v>
      </c>
      <c r="B2" s="26" t="s">
        <v>179</v>
      </c>
      <c r="C2" s="26" t="s">
        <v>180</v>
      </c>
      <c r="D2" s="27" t="s">
        <v>26</v>
      </c>
      <c r="E2" s="27" t="s">
        <v>26</v>
      </c>
      <c r="F2" s="27" t="s">
        <v>26</v>
      </c>
      <c r="G2" s="27" t="s">
        <v>181</v>
      </c>
      <c r="H2" s="26" t="s">
        <v>179</v>
      </c>
      <c r="I2" s="27" t="s">
        <v>26</v>
      </c>
      <c r="J2" s="27" t="s">
        <v>26</v>
      </c>
      <c r="K2" s="27" t="s">
        <v>26</v>
      </c>
      <c r="L2" s="27" t="s">
        <v>26</v>
      </c>
      <c r="M2" s="27" t="s">
        <v>26</v>
      </c>
      <c r="N2" s="27" t="s">
        <v>36</v>
      </c>
      <c r="O2" s="27" t="s">
        <v>26</v>
      </c>
      <c r="P2" s="27" t="s">
        <v>26</v>
      </c>
      <c r="Q2" s="27" t="s">
        <v>26</v>
      </c>
      <c r="R2" s="27" t="s">
        <v>26</v>
      </c>
      <c r="S2" s="27" t="s">
        <v>26</v>
      </c>
      <c r="T2" s="28" t="s">
        <v>26</v>
      </c>
      <c r="U2" s="26" t="s">
        <v>179</v>
      </c>
      <c r="V2" s="26" t="s">
        <v>182</v>
      </c>
      <c r="W2" s="27" t="s">
        <v>183</v>
      </c>
      <c r="X2" s="27" t="s">
        <v>183</v>
      </c>
      <c r="Y2" s="27" t="s">
        <v>26</v>
      </c>
      <c r="Z2" s="27" t="s">
        <v>26</v>
      </c>
      <c r="AA2" s="27" t="s">
        <v>26</v>
      </c>
      <c r="AB2" s="26" t="s">
        <v>179</v>
      </c>
      <c r="AC2" s="27" t="s">
        <v>26</v>
      </c>
      <c r="AD2" s="27" t="s">
        <v>26</v>
      </c>
      <c r="AE2" s="27" t="s">
        <v>26</v>
      </c>
      <c r="AF2" s="27" t="s">
        <v>26</v>
      </c>
      <c r="AG2" s="27" t="s">
        <v>26</v>
      </c>
      <c r="AH2" s="27" t="s">
        <v>26</v>
      </c>
      <c r="AI2" s="27" t="s">
        <v>26</v>
      </c>
      <c r="AJ2" s="27" t="s">
        <v>26</v>
      </c>
      <c r="AK2" s="27" t="s">
        <v>184</v>
      </c>
      <c r="AL2" s="26" t="s">
        <v>185</v>
      </c>
      <c r="AM2" s="27" t="s">
        <v>26</v>
      </c>
      <c r="AN2" s="27" t="s">
        <v>186</v>
      </c>
      <c r="AO2" s="27" t="s">
        <v>26</v>
      </c>
      <c r="AP2" s="27" t="s">
        <v>26</v>
      </c>
      <c r="AQ2" s="26" t="s">
        <v>185</v>
      </c>
      <c r="AR2" s="27" t="s">
        <v>26</v>
      </c>
      <c r="AS2" s="27" t="s">
        <v>26</v>
      </c>
      <c r="AT2" s="27" t="s">
        <v>183</v>
      </c>
      <c r="AU2" s="27" t="s">
        <v>38</v>
      </c>
      <c r="AV2" s="27" t="s">
        <v>26</v>
      </c>
      <c r="AW2" s="27" t="s">
        <v>26</v>
      </c>
      <c r="AX2" s="27" t="s">
        <v>26</v>
      </c>
      <c r="AY2" s="27" t="s">
        <v>26</v>
      </c>
      <c r="AZ2" s="27" t="s">
        <v>36</v>
      </c>
      <c r="BA2" s="29"/>
      <c r="BB2" s="30"/>
    </row>
    <row r="3" spans="1:54" ht="30">
      <c r="A3" s="6" t="s">
        <v>187</v>
      </c>
      <c r="B3" s="12" t="s">
        <v>28</v>
      </c>
      <c r="C3" s="12" t="s">
        <v>28</v>
      </c>
      <c r="D3" s="13" t="s">
        <v>32</v>
      </c>
      <c r="E3" s="13" t="s">
        <v>18</v>
      </c>
      <c r="F3" s="18" t="s">
        <v>188</v>
      </c>
      <c r="G3" s="13" t="s">
        <v>32</v>
      </c>
      <c r="H3" s="12" t="s">
        <v>28</v>
      </c>
      <c r="I3" s="18" t="s">
        <v>188</v>
      </c>
      <c r="J3" s="13" t="s">
        <v>18</v>
      </c>
      <c r="K3" s="13" t="s">
        <v>32</v>
      </c>
      <c r="L3" s="13" t="s">
        <v>18</v>
      </c>
      <c r="M3" s="13" t="s">
        <v>18</v>
      </c>
      <c r="N3" s="18" t="s">
        <v>188</v>
      </c>
      <c r="O3" s="13" t="s">
        <v>32</v>
      </c>
      <c r="P3" s="13" t="s">
        <v>18</v>
      </c>
      <c r="Q3" s="13" t="s">
        <v>32</v>
      </c>
      <c r="R3" s="13" t="s">
        <v>18</v>
      </c>
      <c r="S3" s="13" t="s">
        <v>18</v>
      </c>
      <c r="T3" s="16" t="s">
        <v>32</v>
      </c>
      <c r="U3" s="12" t="s">
        <v>28</v>
      </c>
      <c r="V3" s="12" t="s">
        <v>28</v>
      </c>
      <c r="W3" s="13" t="s">
        <v>32</v>
      </c>
      <c r="X3" s="13" t="s">
        <v>32</v>
      </c>
      <c r="Y3" s="13" t="s">
        <v>32</v>
      </c>
      <c r="Z3" s="13" t="s">
        <v>18</v>
      </c>
      <c r="AA3" s="13" t="s">
        <v>32</v>
      </c>
      <c r="AB3" s="12" t="s">
        <v>28</v>
      </c>
      <c r="AC3" s="13" t="s">
        <v>18</v>
      </c>
      <c r="AD3" s="13" t="s">
        <v>18</v>
      </c>
      <c r="AE3" s="13" t="s">
        <v>18</v>
      </c>
      <c r="AF3" s="13" t="s">
        <v>32</v>
      </c>
      <c r="AG3" s="13" t="s">
        <v>32</v>
      </c>
      <c r="AH3" s="13" t="s">
        <v>32</v>
      </c>
      <c r="AI3" s="13" t="s">
        <v>18</v>
      </c>
      <c r="AJ3" s="13" t="s">
        <v>32</v>
      </c>
      <c r="AK3" s="13" t="s">
        <v>189</v>
      </c>
      <c r="AL3" s="12" t="s">
        <v>28</v>
      </c>
      <c r="AM3" s="13" t="s">
        <v>18</v>
      </c>
      <c r="AN3" s="13" t="s">
        <v>32</v>
      </c>
      <c r="AO3" s="13" t="s">
        <v>32</v>
      </c>
      <c r="AP3" s="13" t="s">
        <v>18</v>
      </c>
      <c r="AQ3" s="12" t="s">
        <v>28</v>
      </c>
      <c r="AR3" s="13" t="s">
        <v>18</v>
      </c>
      <c r="AS3" s="13" t="s">
        <v>32</v>
      </c>
      <c r="AT3" s="13" t="s">
        <v>18</v>
      </c>
      <c r="AU3" s="13" t="s">
        <v>18</v>
      </c>
      <c r="AV3" s="13" t="s">
        <v>18</v>
      </c>
      <c r="AW3" s="13" t="s">
        <v>18</v>
      </c>
      <c r="AX3" s="13" t="s">
        <v>18</v>
      </c>
      <c r="AY3" s="13" t="s">
        <v>32</v>
      </c>
      <c r="AZ3" s="18" t="s">
        <v>188</v>
      </c>
      <c r="BA3" s="17">
        <f>COUNTIF(B3:AZ3,"=*C*")+BB3</f>
        <v>39</v>
      </c>
      <c r="BB3" s="15">
        <f>COUNTIF(B3:AZ3,"=*P*")</f>
        <v>19</v>
      </c>
    </row>
    <row r="4" spans="1:54" ht="30">
      <c r="A4" s="6" t="s">
        <v>190</v>
      </c>
      <c r="B4" s="12" t="s">
        <v>28</v>
      </c>
      <c r="C4" s="12" t="s">
        <v>28</v>
      </c>
      <c r="D4" s="13" t="s">
        <v>32</v>
      </c>
      <c r="E4" s="13" t="s">
        <v>18</v>
      </c>
      <c r="F4" s="13" t="s">
        <v>18</v>
      </c>
      <c r="G4" s="13" t="s">
        <v>18</v>
      </c>
      <c r="H4" s="12" t="s">
        <v>28</v>
      </c>
      <c r="I4" s="18" t="s">
        <v>188</v>
      </c>
      <c r="J4" s="13" t="s">
        <v>18</v>
      </c>
      <c r="K4" s="13" t="s">
        <v>32</v>
      </c>
      <c r="L4" s="18" t="s">
        <v>188</v>
      </c>
      <c r="M4" s="13" t="s">
        <v>18</v>
      </c>
      <c r="N4" s="18" t="s">
        <v>188</v>
      </c>
      <c r="O4" s="13" t="s">
        <v>32</v>
      </c>
      <c r="P4" s="13" t="s">
        <v>18</v>
      </c>
      <c r="Q4" s="13" t="s">
        <v>32</v>
      </c>
      <c r="R4" s="13" t="s">
        <v>18</v>
      </c>
      <c r="S4" s="13" t="s">
        <v>18</v>
      </c>
      <c r="T4" s="16" t="s">
        <v>32</v>
      </c>
      <c r="U4" s="12" t="s">
        <v>28</v>
      </c>
      <c r="V4" s="12" t="s">
        <v>28</v>
      </c>
      <c r="W4" s="13" t="s">
        <v>32</v>
      </c>
      <c r="X4" s="18" t="s">
        <v>188</v>
      </c>
      <c r="Y4" s="13" t="s">
        <v>18</v>
      </c>
      <c r="Z4" s="13" t="s">
        <v>18</v>
      </c>
      <c r="AA4" s="18" t="s">
        <v>188</v>
      </c>
      <c r="AB4" s="12" t="s">
        <v>28</v>
      </c>
      <c r="AC4" s="13" t="s">
        <v>18</v>
      </c>
      <c r="AD4" s="13" t="s">
        <v>18</v>
      </c>
      <c r="AE4" s="13" t="s">
        <v>32</v>
      </c>
      <c r="AF4" s="13" t="s">
        <v>32</v>
      </c>
      <c r="AG4" s="13" t="s">
        <v>32</v>
      </c>
      <c r="AH4" s="13" t="s">
        <v>32</v>
      </c>
      <c r="AI4" s="13" t="s">
        <v>18</v>
      </c>
      <c r="AJ4" s="13" t="s">
        <v>32</v>
      </c>
      <c r="AK4" s="13" t="s">
        <v>32</v>
      </c>
      <c r="AL4" s="12" t="s">
        <v>28</v>
      </c>
      <c r="AM4" s="13" t="s">
        <v>18</v>
      </c>
      <c r="AN4" s="13" t="s">
        <v>32</v>
      </c>
      <c r="AO4" s="13" t="s">
        <v>18</v>
      </c>
      <c r="AP4" s="13" t="s">
        <v>18</v>
      </c>
      <c r="AQ4" s="12" t="s">
        <v>28</v>
      </c>
      <c r="AR4" s="13" t="s">
        <v>18</v>
      </c>
      <c r="AS4" s="13" t="s">
        <v>18</v>
      </c>
      <c r="AT4" s="13" t="s">
        <v>18</v>
      </c>
      <c r="AU4" s="13" t="s">
        <v>18</v>
      </c>
      <c r="AV4" s="13" t="s">
        <v>32</v>
      </c>
      <c r="AW4" s="13" t="s">
        <v>18</v>
      </c>
      <c r="AX4" s="13" t="s">
        <v>18</v>
      </c>
      <c r="AY4" s="13" t="s">
        <v>32</v>
      </c>
      <c r="AZ4" s="18" t="s">
        <v>188</v>
      </c>
      <c r="BA4" s="17">
        <f t="shared" ref="BA4:BA67" si="0">COUNTIF(B4:AZ4,"=*C*")+BB4</f>
        <v>37</v>
      </c>
      <c r="BB4" s="15">
        <f t="shared" ref="BB4:BB67" si="1">COUNTIF(B4:AZ4,"=*P*")</f>
        <v>15</v>
      </c>
    </row>
    <row r="5" spans="1:54" ht="30">
      <c r="A5" s="6" t="s">
        <v>191</v>
      </c>
      <c r="B5" s="12" t="s">
        <v>28</v>
      </c>
      <c r="C5" s="12" t="s">
        <v>28</v>
      </c>
      <c r="D5" s="13" t="s">
        <v>18</v>
      </c>
      <c r="E5" s="13" t="s">
        <v>18</v>
      </c>
      <c r="F5" s="18" t="s">
        <v>188</v>
      </c>
      <c r="G5" s="13" t="s">
        <v>32</v>
      </c>
      <c r="H5" s="12" t="s">
        <v>28</v>
      </c>
      <c r="I5" s="18" t="s">
        <v>188</v>
      </c>
      <c r="J5" s="13" t="s">
        <v>18</v>
      </c>
      <c r="K5" s="13" t="s">
        <v>32</v>
      </c>
      <c r="L5" s="18" t="s">
        <v>188</v>
      </c>
      <c r="M5" s="13" t="s">
        <v>18</v>
      </c>
      <c r="N5" s="18" t="s">
        <v>188</v>
      </c>
      <c r="O5" s="13" t="s">
        <v>18</v>
      </c>
      <c r="P5" s="13" t="s">
        <v>18</v>
      </c>
      <c r="Q5" s="13" t="s">
        <v>18</v>
      </c>
      <c r="R5" s="13" t="s">
        <v>18</v>
      </c>
      <c r="S5" s="13" t="s">
        <v>18</v>
      </c>
      <c r="T5" s="16" t="s">
        <v>192</v>
      </c>
      <c r="U5" s="12" t="s">
        <v>28</v>
      </c>
      <c r="V5" s="12" t="s">
        <v>28</v>
      </c>
      <c r="W5" s="13" t="s">
        <v>32</v>
      </c>
      <c r="X5" s="13" t="s">
        <v>32</v>
      </c>
      <c r="Y5" s="13" t="s">
        <v>32</v>
      </c>
      <c r="Z5" s="13" t="s">
        <v>18</v>
      </c>
      <c r="AA5" s="18" t="s">
        <v>188</v>
      </c>
      <c r="AB5" s="12" t="s">
        <v>28</v>
      </c>
      <c r="AC5" s="13" t="s">
        <v>32</v>
      </c>
      <c r="AD5" s="13" t="s">
        <v>18</v>
      </c>
      <c r="AE5" s="13" t="s">
        <v>18</v>
      </c>
      <c r="AF5" s="18" t="s">
        <v>188</v>
      </c>
      <c r="AG5" s="13" t="s">
        <v>32</v>
      </c>
      <c r="AH5" s="13" t="s">
        <v>32</v>
      </c>
      <c r="AI5" s="18" t="s">
        <v>188</v>
      </c>
      <c r="AJ5" s="13" t="s">
        <v>32</v>
      </c>
      <c r="AK5" s="13" t="s">
        <v>32</v>
      </c>
      <c r="AL5" s="12" t="s">
        <v>28</v>
      </c>
      <c r="AM5" s="13" t="s">
        <v>32</v>
      </c>
      <c r="AN5" s="13" t="s">
        <v>32</v>
      </c>
      <c r="AO5" s="13" t="s">
        <v>18</v>
      </c>
      <c r="AP5" s="13" t="s">
        <v>32</v>
      </c>
      <c r="AQ5" s="12" t="s">
        <v>28</v>
      </c>
      <c r="AR5" s="13" t="s">
        <v>18</v>
      </c>
      <c r="AS5" s="13" t="s">
        <v>18</v>
      </c>
      <c r="AT5" s="13" t="s">
        <v>18</v>
      </c>
      <c r="AU5" s="13" t="s">
        <v>18</v>
      </c>
      <c r="AV5" s="13" t="s">
        <v>32</v>
      </c>
      <c r="AW5" s="13" t="s">
        <v>18</v>
      </c>
      <c r="AX5" s="13" t="s">
        <v>18</v>
      </c>
      <c r="AY5" s="13" t="s">
        <v>18</v>
      </c>
      <c r="AZ5" s="18" t="s">
        <v>188</v>
      </c>
      <c r="BA5" s="17">
        <f t="shared" si="0"/>
        <v>35</v>
      </c>
      <c r="BB5" s="15">
        <f t="shared" si="1"/>
        <v>14</v>
      </c>
    </row>
    <row r="6" spans="1:54" ht="30">
      <c r="A6" s="6" t="s">
        <v>193</v>
      </c>
      <c r="B6" s="12" t="s">
        <v>28</v>
      </c>
      <c r="C6" s="12" t="s">
        <v>28</v>
      </c>
      <c r="D6" s="13" t="s">
        <v>18</v>
      </c>
      <c r="E6" s="13" t="s">
        <v>18</v>
      </c>
      <c r="F6" s="13" t="s">
        <v>18</v>
      </c>
      <c r="G6" s="13" t="s">
        <v>32</v>
      </c>
      <c r="H6" s="12" t="s">
        <v>28</v>
      </c>
      <c r="I6" s="18" t="s">
        <v>188</v>
      </c>
      <c r="J6" s="13" t="s">
        <v>18</v>
      </c>
      <c r="K6" s="13" t="s">
        <v>32</v>
      </c>
      <c r="L6" s="18" t="s">
        <v>188</v>
      </c>
      <c r="M6" s="13" t="s">
        <v>18</v>
      </c>
      <c r="N6" s="18" t="s">
        <v>188</v>
      </c>
      <c r="O6" s="13" t="s">
        <v>32</v>
      </c>
      <c r="P6" s="13" t="s">
        <v>32</v>
      </c>
      <c r="Q6" s="13" t="s">
        <v>18</v>
      </c>
      <c r="R6" s="13" t="s">
        <v>18</v>
      </c>
      <c r="S6" s="13" t="s">
        <v>18</v>
      </c>
      <c r="T6" s="16" t="s">
        <v>189</v>
      </c>
      <c r="U6" s="12" t="s">
        <v>28</v>
      </c>
      <c r="V6" s="12" t="s">
        <v>28</v>
      </c>
      <c r="W6" s="13" t="s">
        <v>18</v>
      </c>
      <c r="X6" s="13" t="s">
        <v>32</v>
      </c>
      <c r="Y6" s="13" t="s">
        <v>18</v>
      </c>
      <c r="Z6" s="13" t="s">
        <v>18</v>
      </c>
      <c r="AA6" s="18" t="s">
        <v>188</v>
      </c>
      <c r="AB6" s="12" t="s">
        <v>28</v>
      </c>
      <c r="AC6" s="13" t="s">
        <v>18</v>
      </c>
      <c r="AD6" s="13" t="s">
        <v>18</v>
      </c>
      <c r="AE6" s="13" t="s">
        <v>32</v>
      </c>
      <c r="AF6" s="13" t="s">
        <v>32</v>
      </c>
      <c r="AG6" s="13" t="s">
        <v>18</v>
      </c>
      <c r="AH6" s="13" t="s">
        <v>32</v>
      </c>
      <c r="AI6" s="13" t="s">
        <v>18</v>
      </c>
      <c r="AJ6" s="13" t="s">
        <v>32</v>
      </c>
      <c r="AK6" s="13" t="s">
        <v>189</v>
      </c>
      <c r="AL6" s="12" t="s">
        <v>28</v>
      </c>
      <c r="AM6" s="18" t="s">
        <v>188</v>
      </c>
      <c r="AN6" s="13" t="s">
        <v>32</v>
      </c>
      <c r="AO6" s="13" t="s">
        <v>18</v>
      </c>
      <c r="AP6" s="13" t="s">
        <v>18</v>
      </c>
      <c r="AQ6" s="12" t="s">
        <v>28</v>
      </c>
      <c r="AR6" s="13" t="s">
        <v>18</v>
      </c>
      <c r="AS6" s="13" t="s">
        <v>18</v>
      </c>
      <c r="AT6" s="13" t="s">
        <v>18</v>
      </c>
      <c r="AU6" s="13" t="s">
        <v>18</v>
      </c>
      <c r="AV6" s="13" t="s">
        <v>32</v>
      </c>
      <c r="AW6" s="13" t="s">
        <v>18</v>
      </c>
      <c r="AX6" s="13" t="s">
        <v>18</v>
      </c>
      <c r="AY6" s="13" t="s">
        <v>18</v>
      </c>
      <c r="AZ6" s="18" t="s">
        <v>188</v>
      </c>
      <c r="BA6" s="17">
        <f t="shared" si="0"/>
        <v>37</v>
      </c>
      <c r="BB6" s="15">
        <f t="shared" si="1"/>
        <v>13</v>
      </c>
    </row>
    <row r="7" spans="1:54" ht="15">
      <c r="A7" s="6" t="s">
        <v>194</v>
      </c>
      <c r="B7" s="12" t="s">
        <v>28</v>
      </c>
      <c r="C7" s="12" t="s">
        <v>28</v>
      </c>
      <c r="D7" s="13" t="s">
        <v>32</v>
      </c>
      <c r="E7" s="13" t="s">
        <v>18</v>
      </c>
      <c r="F7" s="13" t="s">
        <v>18</v>
      </c>
      <c r="G7" s="13" t="s">
        <v>18</v>
      </c>
      <c r="H7" s="12" t="s">
        <v>28</v>
      </c>
      <c r="I7" s="13" t="s">
        <v>18</v>
      </c>
      <c r="J7" s="13" t="s">
        <v>18</v>
      </c>
      <c r="K7" s="13" t="s">
        <v>32</v>
      </c>
      <c r="L7" s="13" t="s">
        <v>18</v>
      </c>
      <c r="M7" s="13" t="s">
        <v>18</v>
      </c>
      <c r="N7" s="18" t="s">
        <v>188</v>
      </c>
      <c r="O7" s="18" t="s">
        <v>188</v>
      </c>
      <c r="P7" s="13" t="s">
        <v>18</v>
      </c>
      <c r="Q7" s="13" t="s">
        <v>18</v>
      </c>
      <c r="R7" s="13" t="s">
        <v>18</v>
      </c>
      <c r="S7" s="13" t="s">
        <v>18</v>
      </c>
      <c r="T7" s="16" t="s">
        <v>18</v>
      </c>
      <c r="U7" s="12" t="s">
        <v>28</v>
      </c>
      <c r="V7" s="12" t="s">
        <v>28</v>
      </c>
      <c r="W7" s="13" t="s">
        <v>32</v>
      </c>
      <c r="X7" s="13" t="s">
        <v>18</v>
      </c>
      <c r="Y7" s="13" t="s">
        <v>32</v>
      </c>
      <c r="Z7" s="13" t="s">
        <v>32</v>
      </c>
      <c r="AA7" s="18" t="s">
        <v>188</v>
      </c>
      <c r="AB7" s="12" t="s">
        <v>28</v>
      </c>
      <c r="AC7" s="13" t="s">
        <v>18</v>
      </c>
      <c r="AD7" s="13" t="s">
        <v>18</v>
      </c>
      <c r="AE7" s="13" t="s">
        <v>18</v>
      </c>
      <c r="AF7" s="13" t="s">
        <v>18</v>
      </c>
      <c r="AG7" s="13" t="s">
        <v>32</v>
      </c>
      <c r="AH7" s="13" t="s">
        <v>32</v>
      </c>
      <c r="AI7" s="13" t="s">
        <v>18</v>
      </c>
      <c r="AJ7" s="13" t="s">
        <v>18</v>
      </c>
      <c r="AK7" s="13" t="s">
        <v>189</v>
      </c>
      <c r="AL7" s="12" t="s">
        <v>28</v>
      </c>
      <c r="AM7" s="18" t="s">
        <v>188</v>
      </c>
      <c r="AN7" s="13" t="s">
        <v>18</v>
      </c>
      <c r="AO7" s="13" t="s">
        <v>18</v>
      </c>
      <c r="AP7" s="13" t="s">
        <v>32</v>
      </c>
      <c r="AQ7" s="12" t="s">
        <v>28</v>
      </c>
      <c r="AR7" s="13" t="s">
        <v>18</v>
      </c>
      <c r="AS7" s="13" t="s">
        <v>18</v>
      </c>
      <c r="AT7" s="13" t="s">
        <v>18</v>
      </c>
      <c r="AU7" s="13" t="s">
        <v>18</v>
      </c>
      <c r="AV7" s="13" t="s">
        <v>18</v>
      </c>
      <c r="AW7" s="13" t="s">
        <v>32</v>
      </c>
      <c r="AX7" s="13" t="s">
        <v>18</v>
      </c>
      <c r="AY7" s="13" t="s">
        <v>32</v>
      </c>
      <c r="AZ7" s="18" t="s">
        <v>188</v>
      </c>
      <c r="BA7" s="17">
        <f t="shared" si="0"/>
        <v>38</v>
      </c>
      <c r="BB7" s="15">
        <f t="shared" si="1"/>
        <v>11</v>
      </c>
    </row>
    <row r="8" spans="1:54" ht="30">
      <c r="A8" s="6" t="s">
        <v>195</v>
      </c>
      <c r="B8" s="12" t="s">
        <v>28</v>
      </c>
      <c r="C8" s="12" t="s">
        <v>28</v>
      </c>
      <c r="D8" s="13" t="s">
        <v>18</v>
      </c>
      <c r="E8" s="14" t="s">
        <v>18</v>
      </c>
      <c r="F8" s="14" t="s">
        <v>18</v>
      </c>
      <c r="G8" s="13" t="s">
        <v>18</v>
      </c>
      <c r="H8" s="12" t="s">
        <v>28</v>
      </c>
      <c r="I8" s="18" t="s">
        <v>188</v>
      </c>
      <c r="J8" s="14" t="s">
        <v>18</v>
      </c>
      <c r="K8" s="14" t="s">
        <v>32</v>
      </c>
      <c r="L8" s="14" t="s">
        <v>32</v>
      </c>
      <c r="M8" s="14" t="s">
        <v>18</v>
      </c>
      <c r="N8" s="18" t="s">
        <v>188</v>
      </c>
      <c r="O8" s="13" t="s">
        <v>18</v>
      </c>
      <c r="P8" s="13" t="s">
        <v>18</v>
      </c>
      <c r="Q8" s="13" t="s">
        <v>18</v>
      </c>
      <c r="R8" s="13" t="s">
        <v>18</v>
      </c>
      <c r="S8" s="13" t="s">
        <v>18</v>
      </c>
      <c r="T8" s="16" t="s">
        <v>18</v>
      </c>
      <c r="U8" s="12" t="s">
        <v>28</v>
      </c>
      <c r="V8" s="12" t="s">
        <v>28</v>
      </c>
      <c r="W8" s="13" t="s">
        <v>32</v>
      </c>
      <c r="X8" s="13" t="s">
        <v>18</v>
      </c>
      <c r="Y8" s="13" t="s">
        <v>18</v>
      </c>
      <c r="Z8" s="13" t="s">
        <v>18</v>
      </c>
      <c r="AA8" s="18" t="s">
        <v>188</v>
      </c>
      <c r="AB8" s="12" t="s">
        <v>28</v>
      </c>
      <c r="AC8" s="13" t="s">
        <v>18</v>
      </c>
      <c r="AD8" s="13" t="s">
        <v>18</v>
      </c>
      <c r="AE8" s="13" t="s">
        <v>18</v>
      </c>
      <c r="AF8" s="13" t="s">
        <v>18</v>
      </c>
      <c r="AG8" s="13" t="s">
        <v>18</v>
      </c>
      <c r="AH8" s="13" t="s">
        <v>32</v>
      </c>
      <c r="AI8" s="13" t="s">
        <v>18</v>
      </c>
      <c r="AJ8" s="18" t="s">
        <v>188</v>
      </c>
      <c r="AK8" s="13" t="s">
        <v>32</v>
      </c>
      <c r="AL8" s="12" t="s">
        <v>28</v>
      </c>
      <c r="AM8" s="13" t="s">
        <v>18</v>
      </c>
      <c r="AN8" s="13" t="s">
        <v>18</v>
      </c>
      <c r="AO8" s="13" t="s">
        <v>18</v>
      </c>
      <c r="AP8" s="13" t="s">
        <v>32</v>
      </c>
      <c r="AQ8" s="12" t="s">
        <v>28</v>
      </c>
      <c r="AR8" s="13" t="s">
        <v>18</v>
      </c>
      <c r="AS8" s="13" t="s">
        <v>32</v>
      </c>
      <c r="AT8" s="18" t="s">
        <v>188</v>
      </c>
      <c r="AU8" s="13" t="s">
        <v>18</v>
      </c>
      <c r="AV8" s="13" t="s">
        <v>18</v>
      </c>
      <c r="AW8" s="13" t="s">
        <v>32</v>
      </c>
      <c r="AX8" s="13" t="s">
        <v>18</v>
      </c>
      <c r="AY8" s="13" t="s">
        <v>18</v>
      </c>
      <c r="AZ8" s="18" t="s">
        <v>188</v>
      </c>
      <c r="BA8" s="17">
        <f t="shared" si="0"/>
        <v>37</v>
      </c>
      <c r="BB8" s="15">
        <f t="shared" si="1"/>
        <v>8</v>
      </c>
    </row>
    <row r="9" spans="1:54" ht="30">
      <c r="A9" s="6" t="s">
        <v>196</v>
      </c>
      <c r="B9" s="12" t="s">
        <v>28</v>
      </c>
      <c r="C9" s="12" t="s">
        <v>28</v>
      </c>
      <c r="D9" s="13" t="s">
        <v>18</v>
      </c>
      <c r="E9" s="13" t="s">
        <v>18</v>
      </c>
      <c r="F9" s="13" t="s">
        <v>18</v>
      </c>
      <c r="G9" s="13" t="s">
        <v>18</v>
      </c>
      <c r="H9" s="12" t="s">
        <v>28</v>
      </c>
      <c r="I9" s="18" t="s">
        <v>188</v>
      </c>
      <c r="J9" s="13" t="s">
        <v>18</v>
      </c>
      <c r="K9" s="13" t="s">
        <v>32</v>
      </c>
      <c r="L9" s="18" t="s">
        <v>188</v>
      </c>
      <c r="M9" s="13" t="s">
        <v>18</v>
      </c>
      <c r="N9" s="18" t="s">
        <v>188</v>
      </c>
      <c r="O9" s="18" t="s">
        <v>188</v>
      </c>
      <c r="P9" s="13" t="s">
        <v>18</v>
      </c>
      <c r="Q9" s="13" t="s">
        <v>18</v>
      </c>
      <c r="R9" s="13" t="s">
        <v>18</v>
      </c>
      <c r="S9" s="13" t="s">
        <v>18</v>
      </c>
      <c r="T9" s="16" t="s">
        <v>18</v>
      </c>
      <c r="U9" s="12" t="s">
        <v>28</v>
      </c>
      <c r="V9" s="12" t="s">
        <v>28</v>
      </c>
      <c r="W9" s="13" t="s">
        <v>32</v>
      </c>
      <c r="X9" s="13" t="s">
        <v>18</v>
      </c>
      <c r="Y9" s="13" t="s">
        <v>18</v>
      </c>
      <c r="Z9" s="13" t="s">
        <v>18</v>
      </c>
      <c r="AA9" s="18" t="s">
        <v>188</v>
      </c>
      <c r="AB9" s="12" t="s">
        <v>28</v>
      </c>
      <c r="AC9" s="13" t="s">
        <v>18</v>
      </c>
      <c r="AD9" s="13" t="s">
        <v>18</v>
      </c>
      <c r="AE9" s="13" t="s">
        <v>18</v>
      </c>
      <c r="AF9" s="13" t="s">
        <v>18</v>
      </c>
      <c r="AG9" s="13" t="s">
        <v>32</v>
      </c>
      <c r="AH9" s="13" t="s">
        <v>32</v>
      </c>
      <c r="AI9" s="13" t="s">
        <v>18</v>
      </c>
      <c r="AJ9" s="13" t="s">
        <v>18</v>
      </c>
      <c r="AK9" s="18" t="s">
        <v>188</v>
      </c>
      <c r="AL9" s="12" t="s">
        <v>28</v>
      </c>
      <c r="AM9" s="18" t="s">
        <v>188</v>
      </c>
      <c r="AN9" s="13" t="s">
        <v>32</v>
      </c>
      <c r="AO9" s="13" t="s">
        <v>18</v>
      </c>
      <c r="AP9" s="13" t="s">
        <v>18</v>
      </c>
      <c r="AQ9" s="12" t="s">
        <v>28</v>
      </c>
      <c r="AR9" s="13" t="s">
        <v>18</v>
      </c>
      <c r="AS9" s="13" t="s">
        <v>18</v>
      </c>
      <c r="AT9" s="13" t="s">
        <v>18</v>
      </c>
      <c r="AU9" s="13" t="s">
        <v>18</v>
      </c>
      <c r="AV9" s="13" t="s">
        <v>18</v>
      </c>
      <c r="AW9" s="13" t="s">
        <v>18</v>
      </c>
      <c r="AX9" s="13" t="s">
        <v>18</v>
      </c>
      <c r="AY9" s="13" t="s">
        <v>18</v>
      </c>
      <c r="AZ9" s="18" t="s">
        <v>188</v>
      </c>
      <c r="BA9" s="17">
        <f t="shared" si="0"/>
        <v>35</v>
      </c>
      <c r="BB9" s="15">
        <f t="shared" si="1"/>
        <v>5</v>
      </c>
    </row>
    <row r="10" spans="1:54" ht="30">
      <c r="A10" s="6" t="s">
        <v>197</v>
      </c>
      <c r="B10" s="12" t="s">
        <v>28</v>
      </c>
      <c r="C10" s="12" t="s">
        <v>28</v>
      </c>
      <c r="D10" s="13" t="s">
        <v>18</v>
      </c>
      <c r="E10" s="13" t="s">
        <v>18</v>
      </c>
      <c r="F10" s="13" t="s">
        <v>18</v>
      </c>
      <c r="G10" s="13" t="s">
        <v>18</v>
      </c>
      <c r="H10" s="12" t="s">
        <v>28</v>
      </c>
      <c r="I10" s="18" t="s">
        <v>188</v>
      </c>
      <c r="J10" s="13" t="s">
        <v>18</v>
      </c>
      <c r="K10" s="13" t="s">
        <v>18</v>
      </c>
      <c r="L10" s="13" t="s">
        <v>18</v>
      </c>
      <c r="M10" s="13" t="s">
        <v>18</v>
      </c>
      <c r="N10" s="18" t="s">
        <v>188</v>
      </c>
      <c r="O10" s="13" t="s">
        <v>18</v>
      </c>
      <c r="P10" s="13" t="s">
        <v>18</v>
      </c>
      <c r="Q10" s="13" t="s">
        <v>18</v>
      </c>
      <c r="R10" s="13" t="s">
        <v>18</v>
      </c>
      <c r="S10" s="13" t="s">
        <v>18</v>
      </c>
      <c r="T10" s="16" t="s">
        <v>192</v>
      </c>
      <c r="U10" s="12" t="s">
        <v>28</v>
      </c>
      <c r="V10" s="12" t="s">
        <v>28</v>
      </c>
      <c r="W10" s="13" t="s">
        <v>32</v>
      </c>
      <c r="X10" s="18" t="s">
        <v>188</v>
      </c>
      <c r="Y10" s="13" t="s">
        <v>18</v>
      </c>
      <c r="Z10" s="13" t="s">
        <v>18</v>
      </c>
      <c r="AA10" s="18" t="s">
        <v>188</v>
      </c>
      <c r="AB10" s="12" t="s">
        <v>28</v>
      </c>
      <c r="AC10" s="13" t="s">
        <v>32</v>
      </c>
      <c r="AD10" s="13" t="s">
        <v>18</v>
      </c>
      <c r="AE10" s="13" t="s">
        <v>18</v>
      </c>
      <c r="AF10" s="13" t="s">
        <v>18</v>
      </c>
      <c r="AG10" s="13" t="s">
        <v>18</v>
      </c>
      <c r="AH10" s="13" t="s">
        <v>32</v>
      </c>
      <c r="AI10" s="13" t="s">
        <v>18</v>
      </c>
      <c r="AJ10" s="18" t="s">
        <v>188</v>
      </c>
      <c r="AK10" s="18" t="s">
        <v>188</v>
      </c>
      <c r="AL10" s="12" t="s">
        <v>28</v>
      </c>
      <c r="AM10" s="18" t="s">
        <v>188</v>
      </c>
      <c r="AN10" s="13" t="s">
        <v>18</v>
      </c>
      <c r="AO10" s="13" t="s">
        <v>18</v>
      </c>
      <c r="AP10" s="13" t="s">
        <v>32</v>
      </c>
      <c r="AQ10" s="12" t="s">
        <v>28</v>
      </c>
      <c r="AR10" s="13" t="s">
        <v>18</v>
      </c>
      <c r="AS10" s="13" t="s">
        <v>32</v>
      </c>
      <c r="AT10" s="18" t="s">
        <v>188</v>
      </c>
      <c r="AU10" s="13" t="s">
        <v>18</v>
      </c>
      <c r="AV10" s="18" t="s">
        <v>188</v>
      </c>
      <c r="AW10" s="13" t="s">
        <v>18</v>
      </c>
      <c r="AX10" s="13" t="s">
        <v>18</v>
      </c>
      <c r="AY10" s="13" t="s">
        <v>192</v>
      </c>
      <c r="AZ10" s="18" t="s">
        <v>188</v>
      </c>
      <c r="BA10" s="17">
        <f t="shared" si="0"/>
        <v>33</v>
      </c>
      <c r="BB10" s="15">
        <f t="shared" si="1"/>
        <v>5</v>
      </c>
    </row>
    <row r="11" spans="1:54" ht="45">
      <c r="A11" s="6" t="s">
        <v>198</v>
      </c>
      <c r="B11" s="12" t="s">
        <v>28</v>
      </c>
      <c r="C11" s="12" t="s">
        <v>28</v>
      </c>
      <c r="D11" s="13" t="s">
        <v>18</v>
      </c>
      <c r="E11" s="18" t="s">
        <v>188</v>
      </c>
      <c r="F11" s="13" t="s">
        <v>18</v>
      </c>
      <c r="G11" s="13" t="s">
        <v>32</v>
      </c>
      <c r="H11" s="12" t="s">
        <v>28</v>
      </c>
      <c r="I11" s="18" t="s">
        <v>188</v>
      </c>
      <c r="J11" s="18" t="s">
        <v>188</v>
      </c>
      <c r="K11" s="13" t="s">
        <v>32</v>
      </c>
      <c r="L11" s="13" t="s">
        <v>18</v>
      </c>
      <c r="M11" s="13" t="s">
        <v>18</v>
      </c>
      <c r="N11" s="18" t="s">
        <v>188</v>
      </c>
      <c r="O11" s="13" t="s">
        <v>18</v>
      </c>
      <c r="P11" s="18" t="s">
        <v>188</v>
      </c>
      <c r="Q11" s="18" t="s">
        <v>188</v>
      </c>
      <c r="R11" s="18" t="s">
        <v>188</v>
      </c>
      <c r="S11" s="13" t="s">
        <v>18</v>
      </c>
      <c r="T11" s="16" t="s">
        <v>18</v>
      </c>
      <c r="U11" s="12" t="s">
        <v>28</v>
      </c>
      <c r="V11" s="12" t="s">
        <v>28</v>
      </c>
      <c r="W11" s="13" t="s">
        <v>32</v>
      </c>
      <c r="X11" s="18" t="s">
        <v>188</v>
      </c>
      <c r="Y11" s="18" t="s">
        <v>188</v>
      </c>
      <c r="Z11" s="13" t="s">
        <v>18</v>
      </c>
      <c r="AA11" s="18" t="s">
        <v>188</v>
      </c>
      <c r="AB11" s="12" t="s">
        <v>28</v>
      </c>
      <c r="AC11" s="18" t="s">
        <v>188</v>
      </c>
      <c r="AD11" s="18" t="s">
        <v>188</v>
      </c>
      <c r="AE11" s="18" t="s">
        <v>188</v>
      </c>
      <c r="AF11" s="18" t="s">
        <v>188</v>
      </c>
      <c r="AG11" s="13" t="s">
        <v>18</v>
      </c>
      <c r="AH11" s="18" t="s">
        <v>188</v>
      </c>
      <c r="AI11" s="13" t="s">
        <v>18</v>
      </c>
      <c r="AJ11" s="13" t="s">
        <v>18</v>
      </c>
      <c r="AK11" s="18" t="s">
        <v>188</v>
      </c>
      <c r="AL11" s="12" t="s">
        <v>28</v>
      </c>
      <c r="AM11" s="13" t="s">
        <v>32</v>
      </c>
      <c r="AN11" s="13" t="s">
        <v>18</v>
      </c>
      <c r="AO11" s="13" t="s">
        <v>32</v>
      </c>
      <c r="AP11" s="18" t="s">
        <v>188</v>
      </c>
      <c r="AQ11" s="12" t="s">
        <v>28</v>
      </c>
      <c r="AR11" s="18" t="s">
        <v>188</v>
      </c>
      <c r="AS11" s="18" t="s">
        <v>188</v>
      </c>
      <c r="AT11" s="18" t="s">
        <v>188</v>
      </c>
      <c r="AU11" s="18" t="s">
        <v>188</v>
      </c>
      <c r="AV11" s="18" t="s">
        <v>188</v>
      </c>
      <c r="AW11" s="13" t="s">
        <v>18</v>
      </c>
      <c r="AX11" s="18" t="s">
        <v>188</v>
      </c>
      <c r="AY11" s="13" t="s">
        <v>18</v>
      </c>
      <c r="AZ11" s="18" t="s">
        <v>188</v>
      </c>
      <c r="BA11" s="17">
        <f t="shared" si="0"/>
        <v>19</v>
      </c>
      <c r="BB11" s="15">
        <f t="shared" si="1"/>
        <v>5</v>
      </c>
    </row>
    <row r="12" spans="1:54" ht="30">
      <c r="A12" s="6" t="s">
        <v>199</v>
      </c>
      <c r="B12" s="12" t="s">
        <v>28</v>
      </c>
      <c r="C12" s="12" t="s">
        <v>28</v>
      </c>
      <c r="D12" s="13" t="s">
        <v>18</v>
      </c>
      <c r="E12" s="13" t="s">
        <v>18</v>
      </c>
      <c r="F12" s="18" t="s">
        <v>188</v>
      </c>
      <c r="G12" s="13" t="s">
        <v>18</v>
      </c>
      <c r="H12" s="12" t="s">
        <v>28</v>
      </c>
      <c r="I12" s="18" t="s">
        <v>188</v>
      </c>
      <c r="J12" s="13" t="s">
        <v>18</v>
      </c>
      <c r="K12" s="13" t="s">
        <v>32</v>
      </c>
      <c r="L12" s="13" t="s">
        <v>18</v>
      </c>
      <c r="M12" s="13" t="s">
        <v>18</v>
      </c>
      <c r="N12" s="18" t="s">
        <v>188</v>
      </c>
      <c r="O12" s="18" t="s">
        <v>188</v>
      </c>
      <c r="P12" s="13" t="s">
        <v>18</v>
      </c>
      <c r="Q12" s="13" t="s">
        <v>18</v>
      </c>
      <c r="R12" s="13" t="s">
        <v>18</v>
      </c>
      <c r="S12" s="13" t="s">
        <v>18</v>
      </c>
      <c r="T12" s="16" t="s">
        <v>18</v>
      </c>
      <c r="U12" s="12" t="s">
        <v>28</v>
      </c>
      <c r="V12" s="12" t="s">
        <v>28</v>
      </c>
      <c r="W12" s="18" t="s">
        <v>188</v>
      </c>
      <c r="X12" s="13" t="s">
        <v>18</v>
      </c>
      <c r="Y12" s="13" t="s">
        <v>18</v>
      </c>
      <c r="Z12" s="13" t="s">
        <v>18</v>
      </c>
      <c r="AA12" s="18" t="s">
        <v>188</v>
      </c>
      <c r="AB12" s="12" t="s">
        <v>28</v>
      </c>
      <c r="AC12" s="13" t="s">
        <v>18</v>
      </c>
      <c r="AD12" s="13" t="s">
        <v>18</v>
      </c>
      <c r="AE12" s="13" t="s">
        <v>18</v>
      </c>
      <c r="AF12" s="13" t="s">
        <v>18</v>
      </c>
      <c r="AG12" s="13" t="s">
        <v>18</v>
      </c>
      <c r="AH12" s="13" t="s">
        <v>32</v>
      </c>
      <c r="AI12" s="13" t="s">
        <v>18</v>
      </c>
      <c r="AJ12" s="13" t="s">
        <v>18</v>
      </c>
      <c r="AK12" s="18" t="s">
        <v>188</v>
      </c>
      <c r="AL12" s="12" t="s">
        <v>28</v>
      </c>
      <c r="AM12" s="18" t="s">
        <v>188</v>
      </c>
      <c r="AN12" s="13" t="s">
        <v>32</v>
      </c>
      <c r="AO12" s="13" t="s">
        <v>18</v>
      </c>
      <c r="AP12" s="13" t="s">
        <v>18</v>
      </c>
      <c r="AQ12" s="12" t="s">
        <v>28</v>
      </c>
      <c r="AR12" s="13" t="s">
        <v>18</v>
      </c>
      <c r="AS12" s="13" t="s">
        <v>32</v>
      </c>
      <c r="AT12" s="18" t="s">
        <v>188</v>
      </c>
      <c r="AU12" s="13" t="s">
        <v>18</v>
      </c>
      <c r="AV12" s="13" t="s">
        <v>18</v>
      </c>
      <c r="AW12" s="13" t="s">
        <v>18</v>
      </c>
      <c r="AX12" s="18" t="s">
        <v>188</v>
      </c>
      <c r="AY12" s="13" t="s">
        <v>18</v>
      </c>
      <c r="AZ12" s="18" t="s">
        <v>188</v>
      </c>
      <c r="BA12" s="17">
        <f t="shared" si="0"/>
        <v>32</v>
      </c>
      <c r="BB12" s="15">
        <f t="shared" si="1"/>
        <v>4</v>
      </c>
    </row>
    <row r="13" spans="1:54" ht="30">
      <c r="A13" s="6" t="s">
        <v>200</v>
      </c>
      <c r="B13" s="12" t="s">
        <v>28</v>
      </c>
      <c r="C13" s="12" t="s">
        <v>28</v>
      </c>
      <c r="D13" s="13" t="s">
        <v>18</v>
      </c>
      <c r="E13" s="18" t="s">
        <v>188</v>
      </c>
      <c r="F13" s="13" t="s">
        <v>18</v>
      </c>
      <c r="G13" s="13" t="s">
        <v>18</v>
      </c>
      <c r="H13" s="12" t="s">
        <v>28</v>
      </c>
      <c r="I13" s="18" t="s">
        <v>188</v>
      </c>
      <c r="J13" s="13" t="s">
        <v>18</v>
      </c>
      <c r="K13" s="13" t="s">
        <v>18</v>
      </c>
      <c r="L13" s="13" t="s">
        <v>18</v>
      </c>
      <c r="M13" s="13" t="s">
        <v>18</v>
      </c>
      <c r="N13" s="18" t="s">
        <v>188</v>
      </c>
      <c r="O13" s="13" t="s">
        <v>18</v>
      </c>
      <c r="P13" s="13" t="s">
        <v>18</v>
      </c>
      <c r="Q13" s="13" t="s">
        <v>18</v>
      </c>
      <c r="R13" s="13" t="s">
        <v>18</v>
      </c>
      <c r="T13" s="16" t="s">
        <v>192</v>
      </c>
      <c r="U13" s="12" t="s">
        <v>28</v>
      </c>
      <c r="V13" s="12" t="s">
        <v>28</v>
      </c>
      <c r="W13" s="18" t="s">
        <v>188</v>
      </c>
      <c r="X13" s="18" t="s">
        <v>188</v>
      </c>
      <c r="Y13" s="13" t="s">
        <v>18</v>
      </c>
      <c r="Z13" s="13" t="s">
        <v>18</v>
      </c>
      <c r="AA13" s="18" t="s">
        <v>188</v>
      </c>
      <c r="AB13" s="12" t="s">
        <v>28</v>
      </c>
      <c r="AC13" s="13" t="s">
        <v>32</v>
      </c>
      <c r="AD13" s="13" t="s">
        <v>18</v>
      </c>
      <c r="AE13" s="13" t="s">
        <v>18</v>
      </c>
      <c r="AF13" s="18" t="s">
        <v>188</v>
      </c>
      <c r="AG13" s="13" t="s">
        <v>18</v>
      </c>
      <c r="AH13" s="13" t="s">
        <v>18</v>
      </c>
      <c r="AI13" s="13" t="s">
        <v>18</v>
      </c>
      <c r="AK13" s="13" t="s">
        <v>32</v>
      </c>
      <c r="AL13" s="12" t="s">
        <v>28</v>
      </c>
      <c r="AM13" s="18" t="s">
        <v>188</v>
      </c>
      <c r="AN13" s="13" t="s">
        <v>18</v>
      </c>
      <c r="AO13" s="13" t="s">
        <v>18</v>
      </c>
      <c r="AP13" s="13" t="s">
        <v>18</v>
      </c>
      <c r="AQ13" s="12" t="s">
        <v>28</v>
      </c>
      <c r="AR13" s="13" t="s">
        <v>18</v>
      </c>
      <c r="AS13" s="13" t="s">
        <v>32</v>
      </c>
      <c r="AT13" s="18" t="s">
        <v>188</v>
      </c>
      <c r="AU13" s="13" t="s">
        <v>18</v>
      </c>
      <c r="AV13" s="13" t="s">
        <v>18</v>
      </c>
      <c r="AW13" s="13" t="s">
        <v>32</v>
      </c>
      <c r="AX13" s="13" t="s">
        <v>18</v>
      </c>
      <c r="AY13" s="13" t="s">
        <v>192</v>
      </c>
      <c r="AZ13" s="18" t="s">
        <v>188</v>
      </c>
      <c r="BA13" s="17">
        <f t="shared" si="0"/>
        <v>31</v>
      </c>
      <c r="BB13" s="15">
        <f t="shared" si="1"/>
        <v>4</v>
      </c>
    </row>
    <row r="14" spans="1:54" ht="15">
      <c r="A14" s="6" t="s">
        <v>201</v>
      </c>
      <c r="B14" s="12" t="s">
        <v>28</v>
      </c>
      <c r="C14" s="12" t="s">
        <v>28</v>
      </c>
      <c r="D14" s="18" t="s">
        <v>188</v>
      </c>
      <c r="E14" s="18" t="s">
        <v>188</v>
      </c>
      <c r="F14" s="13" t="s">
        <v>18</v>
      </c>
      <c r="G14" s="13" t="s">
        <v>18</v>
      </c>
      <c r="H14" s="12" t="s">
        <v>28</v>
      </c>
      <c r="I14" s="18" t="s">
        <v>188</v>
      </c>
      <c r="J14" s="13" t="s">
        <v>18</v>
      </c>
      <c r="K14" s="13" t="s">
        <v>18</v>
      </c>
      <c r="L14" s="18" t="s">
        <v>188</v>
      </c>
      <c r="M14" s="13" t="s">
        <v>18</v>
      </c>
      <c r="N14" s="18" t="s">
        <v>188</v>
      </c>
      <c r="O14" s="13" t="s">
        <v>32</v>
      </c>
      <c r="P14" s="18" t="s">
        <v>188</v>
      </c>
      <c r="Q14" s="18" t="s">
        <v>188</v>
      </c>
      <c r="R14" s="18" t="s">
        <v>188</v>
      </c>
      <c r="S14" s="13" t="s">
        <v>18</v>
      </c>
      <c r="T14" s="16" t="s">
        <v>18</v>
      </c>
      <c r="U14" s="12" t="s">
        <v>28</v>
      </c>
      <c r="V14" s="12" t="s">
        <v>28</v>
      </c>
      <c r="W14" s="18" t="s">
        <v>188</v>
      </c>
      <c r="X14" s="18" t="s">
        <v>188</v>
      </c>
      <c r="Y14" s="13" t="s">
        <v>18</v>
      </c>
      <c r="AA14" s="18" t="s">
        <v>188</v>
      </c>
      <c r="AB14" s="12" t="s">
        <v>28</v>
      </c>
      <c r="AC14" s="13" t="s">
        <v>18</v>
      </c>
      <c r="AD14" s="13" t="s">
        <v>18</v>
      </c>
      <c r="AE14" s="13" t="s">
        <v>32</v>
      </c>
      <c r="AF14" s="18" t="s">
        <v>188</v>
      </c>
      <c r="AG14" s="13" t="s">
        <v>18</v>
      </c>
      <c r="AH14" s="13" t="s">
        <v>18</v>
      </c>
      <c r="AI14" s="18" t="s">
        <v>188</v>
      </c>
      <c r="AJ14" s="13" t="s">
        <v>18</v>
      </c>
      <c r="AK14" s="18" t="s">
        <v>188</v>
      </c>
      <c r="AL14" s="12" t="s">
        <v>28</v>
      </c>
      <c r="AM14" s="18" t="s">
        <v>188</v>
      </c>
      <c r="AN14" s="13" t="s">
        <v>18</v>
      </c>
      <c r="AO14" s="13" t="s">
        <v>18</v>
      </c>
      <c r="AP14" s="13" t="s">
        <v>18</v>
      </c>
      <c r="AQ14" s="12" t="s">
        <v>28</v>
      </c>
      <c r="AR14" s="13" t="s">
        <v>18</v>
      </c>
      <c r="AS14" s="13" t="s">
        <v>18</v>
      </c>
      <c r="AT14" s="18" t="s">
        <v>188</v>
      </c>
      <c r="AU14" s="13" t="s">
        <v>18</v>
      </c>
      <c r="AW14" s="13" t="s">
        <v>18</v>
      </c>
      <c r="AX14" s="13" t="s">
        <v>18</v>
      </c>
      <c r="AY14" s="13" t="s">
        <v>192</v>
      </c>
      <c r="AZ14" s="18" t="s">
        <v>188</v>
      </c>
      <c r="BA14" s="17">
        <f t="shared" si="0"/>
        <v>24</v>
      </c>
      <c r="BB14" s="15">
        <f t="shared" si="1"/>
        <v>2</v>
      </c>
    </row>
    <row r="15" spans="1:54" ht="30">
      <c r="A15" s="6" t="s">
        <v>202</v>
      </c>
      <c r="B15" s="12" t="s">
        <v>28</v>
      </c>
      <c r="C15" s="12" t="s">
        <v>28</v>
      </c>
      <c r="D15" s="18" t="s">
        <v>188</v>
      </c>
      <c r="E15" s="18" t="s">
        <v>188</v>
      </c>
      <c r="F15" s="18" t="s">
        <v>188</v>
      </c>
      <c r="G15" s="18" t="s">
        <v>188</v>
      </c>
      <c r="H15" s="12" t="s">
        <v>28</v>
      </c>
      <c r="I15" s="18" t="s">
        <v>188</v>
      </c>
      <c r="J15" s="13" t="s">
        <v>18</v>
      </c>
      <c r="K15" s="13" t="s">
        <v>32</v>
      </c>
      <c r="L15" s="18" t="s">
        <v>188</v>
      </c>
      <c r="M15" s="18" t="s">
        <v>188</v>
      </c>
      <c r="N15" s="18" t="s">
        <v>188</v>
      </c>
      <c r="O15" s="18" t="s">
        <v>188</v>
      </c>
      <c r="P15" s="18" t="s">
        <v>188</v>
      </c>
      <c r="Q15" s="18" t="s">
        <v>188</v>
      </c>
      <c r="R15" s="18" t="s">
        <v>188</v>
      </c>
      <c r="S15" s="13" t="s">
        <v>18</v>
      </c>
      <c r="T15" s="16" t="s">
        <v>18</v>
      </c>
      <c r="U15" s="12" t="s">
        <v>28</v>
      </c>
      <c r="V15" s="12" t="s">
        <v>28</v>
      </c>
      <c r="W15" s="18" t="s">
        <v>188</v>
      </c>
      <c r="X15" s="13" t="s">
        <v>18</v>
      </c>
      <c r="Y15" s="18" t="s">
        <v>188</v>
      </c>
      <c r="Z15" s="13" t="s">
        <v>18</v>
      </c>
      <c r="AA15" s="18" t="s">
        <v>188</v>
      </c>
      <c r="AB15" s="12" t="s">
        <v>28</v>
      </c>
      <c r="AC15" s="13" t="s">
        <v>18</v>
      </c>
      <c r="AD15" s="18" t="s">
        <v>188</v>
      </c>
      <c r="AE15" s="18" t="s">
        <v>188</v>
      </c>
      <c r="AF15" s="18" t="s">
        <v>188</v>
      </c>
      <c r="AG15" s="13" t="s">
        <v>18</v>
      </c>
      <c r="AH15" s="13" t="s">
        <v>18</v>
      </c>
      <c r="AI15" s="18" t="s">
        <v>188</v>
      </c>
      <c r="AJ15" s="18" t="s">
        <v>188</v>
      </c>
      <c r="AK15" s="18" t="s">
        <v>188</v>
      </c>
      <c r="AL15" s="12" t="s">
        <v>28</v>
      </c>
      <c r="AM15" s="18" t="s">
        <v>188</v>
      </c>
      <c r="AN15" s="13" t="s">
        <v>32</v>
      </c>
      <c r="AO15" s="18" t="s">
        <v>188</v>
      </c>
      <c r="AP15" s="18" t="s">
        <v>188</v>
      </c>
      <c r="AQ15" s="12" t="s">
        <v>28</v>
      </c>
      <c r="AR15" s="18" t="s">
        <v>188</v>
      </c>
      <c r="AS15" s="18" t="s">
        <v>188</v>
      </c>
      <c r="AT15" s="13" t="s">
        <v>18</v>
      </c>
      <c r="AU15" s="18" t="s">
        <v>188</v>
      </c>
      <c r="AV15" s="18" t="s">
        <v>188</v>
      </c>
      <c r="AW15" s="13" t="s">
        <v>18</v>
      </c>
      <c r="AX15" s="13" t="s">
        <v>18</v>
      </c>
      <c r="AY15" s="13" t="s">
        <v>192</v>
      </c>
      <c r="AZ15" s="18" t="s">
        <v>188</v>
      </c>
      <c r="BA15" s="17">
        <f t="shared" si="0"/>
        <v>14</v>
      </c>
      <c r="BB15" s="15">
        <f t="shared" si="1"/>
        <v>2</v>
      </c>
    </row>
    <row r="16" spans="1:54" ht="30">
      <c r="A16" s="6" t="s">
        <v>203</v>
      </c>
      <c r="B16" s="12" t="s">
        <v>28</v>
      </c>
      <c r="C16" s="12" t="s">
        <v>28</v>
      </c>
      <c r="D16" s="13" t="s">
        <v>18</v>
      </c>
      <c r="E16" s="18" t="s">
        <v>188</v>
      </c>
      <c r="F16" s="18" t="s">
        <v>188</v>
      </c>
      <c r="G16" s="13" t="s">
        <v>18</v>
      </c>
      <c r="H16" s="12" t="s">
        <v>28</v>
      </c>
      <c r="I16" s="18" t="s">
        <v>188</v>
      </c>
      <c r="J16" s="18" t="s">
        <v>188</v>
      </c>
      <c r="K16" s="18" t="s">
        <v>188</v>
      </c>
      <c r="L16" s="18" t="s">
        <v>188</v>
      </c>
      <c r="M16" s="13" t="s">
        <v>18</v>
      </c>
      <c r="N16" s="18" t="s">
        <v>188</v>
      </c>
      <c r="O16" s="18" t="s">
        <v>188</v>
      </c>
      <c r="P16" s="18" t="s">
        <v>188</v>
      </c>
      <c r="Q16" s="18" t="s">
        <v>188</v>
      </c>
      <c r="R16" s="18" t="s">
        <v>188</v>
      </c>
      <c r="S16" s="18" t="s">
        <v>188</v>
      </c>
      <c r="T16" s="18" t="s">
        <v>188</v>
      </c>
      <c r="U16" s="12" t="s">
        <v>28</v>
      </c>
      <c r="V16" s="12" t="s">
        <v>28</v>
      </c>
      <c r="W16" s="18" t="s">
        <v>188</v>
      </c>
      <c r="X16" s="18" t="s">
        <v>188</v>
      </c>
      <c r="Y16" s="18" t="s">
        <v>188</v>
      </c>
      <c r="Z16" s="18" t="s">
        <v>188</v>
      </c>
      <c r="AA16" s="18" t="s">
        <v>188</v>
      </c>
      <c r="AB16" s="12" t="s">
        <v>28</v>
      </c>
      <c r="AC16" s="18" t="s">
        <v>188</v>
      </c>
      <c r="AD16" s="18" t="s">
        <v>188</v>
      </c>
      <c r="AE16" s="18" t="s">
        <v>188</v>
      </c>
      <c r="AF16" s="18" t="s">
        <v>188</v>
      </c>
      <c r="AG16" s="18" t="s">
        <v>188</v>
      </c>
      <c r="AH16" s="18" t="s">
        <v>188</v>
      </c>
      <c r="AI16" s="13" t="s">
        <v>18</v>
      </c>
      <c r="AJ16" s="13" t="s">
        <v>18</v>
      </c>
      <c r="AK16" s="18" t="s">
        <v>188</v>
      </c>
      <c r="AL16" s="12" t="s">
        <v>28</v>
      </c>
      <c r="AM16" s="18" t="s">
        <v>188</v>
      </c>
      <c r="AN16" s="13" t="s">
        <v>32</v>
      </c>
      <c r="AO16" s="13" t="s">
        <v>32</v>
      </c>
      <c r="AP16" s="18" t="s">
        <v>188</v>
      </c>
      <c r="AQ16" s="12" t="s">
        <v>28</v>
      </c>
      <c r="AR16" s="18" t="s">
        <v>188</v>
      </c>
      <c r="AS16" s="18" t="s">
        <v>188</v>
      </c>
      <c r="AT16" s="18" t="s">
        <v>188</v>
      </c>
      <c r="AU16" s="18" t="s">
        <v>188</v>
      </c>
      <c r="AV16" s="18" t="s">
        <v>188</v>
      </c>
      <c r="AW16" s="18" t="s">
        <v>188</v>
      </c>
      <c r="AX16" s="18" t="s">
        <v>188</v>
      </c>
      <c r="AY16" s="13" t="s">
        <v>18</v>
      </c>
      <c r="AZ16" s="18" t="s">
        <v>188</v>
      </c>
      <c r="BA16" s="17">
        <f t="shared" si="0"/>
        <v>8</v>
      </c>
      <c r="BB16" s="15">
        <f t="shared" si="1"/>
        <v>2</v>
      </c>
    </row>
    <row r="17" spans="1:54" ht="30">
      <c r="A17" s="6" t="s">
        <v>204</v>
      </c>
      <c r="B17" s="12" t="s">
        <v>28</v>
      </c>
      <c r="C17" s="12" t="s">
        <v>28</v>
      </c>
      <c r="D17" s="18" t="s">
        <v>188</v>
      </c>
      <c r="E17" s="18" t="s">
        <v>188</v>
      </c>
      <c r="F17" s="18" t="s">
        <v>188</v>
      </c>
      <c r="G17" s="18" t="s">
        <v>188</v>
      </c>
      <c r="H17" s="12" t="s">
        <v>28</v>
      </c>
      <c r="I17" s="18" t="s">
        <v>188</v>
      </c>
      <c r="J17" s="18" t="s">
        <v>188</v>
      </c>
      <c r="K17" s="18" t="s">
        <v>188</v>
      </c>
      <c r="L17" s="13" t="s">
        <v>32</v>
      </c>
      <c r="M17" s="18" t="s">
        <v>188</v>
      </c>
      <c r="N17" s="18" t="s">
        <v>188</v>
      </c>
      <c r="O17" s="18" t="s">
        <v>188</v>
      </c>
      <c r="P17" s="18" t="s">
        <v>188</v>
      </c>
      <c r="Q17" s="18" t="s">
        <v>188</v>
      </c>
      <c r="R17" s="18" t="s">
        <v>188</v>
      </c>
      <c r="S17" s="18" t="s">
        <v>188</v>
      </c>
      <c r="T17" s="18" t="s">
        <v>188</v>
      </c>
      <c r="U17" s="12" t="s">
        <v>28</v>
      </c>
      <c r="V17" s="12" t="s">
        <v>28</v>
      </c>
      <c r="W17" s="18" t="s">
        <v>188</v>
      </c>
      <c r="X17" s="18" t="s">
        <v>188</v>
      </c>
      <c r="Y17" s="18" t="s">
        <v>188</v>
      </c>
      <c r="Z17" s="18" t="s">
        <v>188</v>
      </c>
      <c r="AA17" s="18" t="s">
        <v>188</v>
      </c>
      <c r="AB17" s="12" t="s">
        <v>28</v>
      </c>
      <c r="AC17" s="18" t="s">
        <v>188</v>
      </c>
      <c r="AD17" s="18" t="s">
        <v>188</v>
      </c>
      <c r="AE17" s="18" t="s">
        <v>188</v>
      </c>
      <c r="AF17" s="18" t="s">
        <v>188</v>
      </c>
      <c r="AG17" s="18" t="s">
        <v>188</v>
      </c>
      <c r="AH17" s="18" t="s">
        <v>188</v>
      </c>
      <c r="AI17" s="18" t="s">
        <v>188</v>
      </c>
      <c r="AJ17" s="18" t="s">
        <v>188</v>
      </c>
      <c r="AK17" s="18" t="s">
        <v>188</v>
      </c>
      <c r="AL17" s="12" t="s">
        <v>28</v>
      </c>
      <c r="AM17" s="18" t="s">
        <v>188</v>
      </c>
      <c r="AN17" s="13" t="s">
        <v>32</v>
      </c>
      <c r="AO17" s="18" t="s">
        <v>188</v>
      </c>
      <c r="AP17" s="18" t="s">
        <v>188</v>
      </c>
      <c r="AQ17" s="12" t="s">
        <v>28</v>
      </c>
      <c r="AR17" s="18" t="s">
        <v>188</v>
      </c>
      <c r="AS17" s="18" t="s">
        <v>188</v>
      </c>
      <c r="AT17" s="18" t="s">
        <v>188</v>
      </c>
      <c r="AU17" s="18" t="s">
        <v>188</v>
      </c>
      <c r="AV17" s="18" t="s">
        <v>188</v>
      </c>
      <c r="AW17" s="18" t="s">
        <v>188</v>
      </c>
      <c r="AX17" s="18" t="s">
        <v>188</v>
      </c>
      <c r="AY17" s="18" t="s">
        <v>188</v>
      </c>
      <c r="AZ17" s="18" t="s">
        <v>188</v>
      </c>
      <c r="BA17" s="17">
        <f t="shared" si="0"/>
        <v>2</v>
      </c>
      <c r="BB17" s="15">
        <f t="shared" si="1"/>
        <v>2</v>
      </c>
    </row>
    <row r="18" spans="1:54" ht="45">
      <c r="A18" s="6" t="s">
        <v>205</v>
      </c>
      <c r="B18" s="12" t="s">
        <v>28</v>
      </c>
      <c r="C18" s="12" t="s">
        <v>28</v>
      </c>
      <c r="D18" s="13" t="s">
        <v>32</v>
      </c>
      <c r="E18" s="13" t="s">
        <v>18</v>
      </c>
      <c r="F18" s="18" t="s">
        <v>188</v>
      </c>
      <c r="G18" s="13" t="s">
        <v>18</v>
      </c>
      <c r="H18" s="12" t="s">
        <v>28</v>
      </c>
      <c r="I18" s="18" t="s">
        <v>188</v>
      </c>
      <c r="J18" s="13" t="s">
        <v>18</v>
      </c>
      <c r="K18" s="13" t="s">
        <v>18</v>
      </c>
      <c r="L18" s="18" t="s">
        <v>188</v>
      </c>
      <c r="M18" s="13" t="s">
        <v>18</v>
      </c>
      <c r="N18" s="18" t="s">
        <v>188</v>
      </c>
      <c r="O18" s="18" t="s">
        <v>188</v>
      </c>
      <c r="P18" s="13" t="s">
        <v>18</v>
      </c>
      <c r="Q18" s="13" t="s">
        <v>18</v>
      </c>
      <c r="R18" s="18" t="s">
        <v>188</v>
      </c>
      <c r="S18" s="13" t="s">
        <v>18</v>
      </c>
      <c r="T18" s="18" t="s">
        <v>188</v>
      </c>
      <c r="U18" s="12" t="s">
        <v>28</v>
      </c>
      <c r="V18" s="12" t="s">
        <v>28</v>
      </c>
      <c r="W18" s="18" t="s">
        <v>188</v>
      </c>
      <c r="X18" s="13" t="s">
        <v>18</v>
      </c>
      <c r="Y18" s="13" t="s">
        <v>18</v>
      </c>
      <c r="Z18" s="13" t="s">
        <v>18</v>
      </c>
      <c r="AA18" s="18" t="s">
        <v>188</v>
      </c>
      <c r="AB18" s="12" t="s">
        <v>28</v>
      </c>
      <c r="AC18" s="18" t="s">
        <v>188</v>
      </c>
      <c r="AD18" s="13" t="s">
        <v>18</v>
      </c>
      <c r="AE18" s="13" t="s">
        <v>18</v>
      </c>
      <c r="AF18" s="13" t="s">
        <v>18</v>
      </c>
      <c r="AG18" s="13" t="s">
        <v>18</v>
      </c>
      <c r="AH18" s="13" t="s">
        <v>18</v>
      </c>
      <c r="AI18" s="13" t="s">
        <v>18</v>
      </c>
      <c r="AJ18" s="13" t="s">
        <v>18</v>
      </c>
      <c r="AK18" s="13" t="s">
        <v>18</v>
      </c>
      <c r="AL18" s="12" t="s">
        <v>28</v>
      </c>
      <c r="AM18" s="18" t="s">
        <v>188</v>
      </c>
      <c r="AN18" s="13" t="s">
        <v>18</v>
      </c>
      <c r="AO18" s="13" t="s">
        <v>18</v>
      </c>
      <c r="AP18" s="13" t="s">
        <v>18</v>
      </c>
      <c r="AQ18" s="12" t="s">
        <v>28</v>
      </c>
      <c r="AR18" s="13" t="s">
        <v>18</v>
      </c>
      <c r="AS18" s="13" t="s">
        <v>18</v>
      </c>
      <c r="AT18" s="18" t="s">
        <v>188</v>
      </c>
      <c r="AU18" s="13" t="s">
        <v>18</v>
      </c>
      <c r="AV18" s="13" t="s">
        <v>18</v>
      </c>
      <c r="AW18" s="13" t="s">
        <v>18</v>
      </c>
      <c r="AX18" s="13" t="s">
        <v>18</v>
      </c>
      <c r="AY18" s="13" t="s">
        <v>18</v>
      </c>
      <c r="AZ18" s="18" t="s">
        <v>188</v>
      </c>
      <c r="BA18" s="17">
        <f t="shared" si="0"/>
        <v>30</v>
      </c>
      <c r="BB18" s="15">
        <f t="shared" si="1"/>
        <v>1</v>
      </c>
    </row>
    <row r="19" spans="1:54" ht="30">
      <c r="A19" s="6" t="s">
        <v>206</v>
      </c>
      <c r="B19" s="12" t="s">
        <v>28</v>
      </c>
      <c r="C19" s="12" t="s">
        <v>28</v>
      </c>
      <c r="D19" s="18" t="s">
        <v>188</v>
      </c>
      <c r="E19" s="13" t="s">
        <v>18</v>
      </c>
      <c r="F19" s="18" t="s">
        <v>188</v>
      </c>
      <c r="G19" s="18" t="s">
        <v>188</v>
      </c>
      <c r="H19" s="12" t="s">
        <v>28</v>
      </c>
      <c r="I19" s="18" t="s">
        <v>188</v>
      </c>
      <c r="J19" s="13" t="s">
        <v>18</v>
      </c>
      <c r="K19" s="18" t="s">
        <v>188</v>
      </c>
      <c r="L19" s="18" t="s">
        <v>188</v>
      </c>
      <c r="M19" s="18" t="s">
        <v>188</v>
      </c>
      <c r="N19" s="18" t="s">
        <v>188</v>
      </c>
      <c r="O19" s="18" t="s">
        <v>188</v>
      </c>
      <c r="P19" s="18" t="s">
        <v>188</v>
      </c>
      <c r="Q19" s="13" t="s">
        <v>18</v>
      </c>
      <c r="R19" s="18" t="s">
        <v>188</v>
      </c>
      <c r="S19" s="13" t="s">
        <v>18</v>
      </c>
      <c r="T19" s="18" t="s">
        <v>188</v>
      </c>
      <c r="U19" s="12" t="s">
        <v>28</v>
      </c>
      <c r="V19" s="12" t="s">
        <v>28</v>
      </c>
      <c r="W19" s="18" t="s">
        <v>188</v>
      </c>
      <c r="X19" s="13" t="s">
        <v>18</v>
      </c>
      <c r="Y19" s="13" t="s">
        <v>18</v>
      </c>
      <c r="Z19" s="13" t="s">
        <v>18</v>
      </c>
      <c r="AA19" s="13" t="s">
        <v>192</v>
      </c>
      <c r="AB19" s="12" t="s">
        <v>28</v>
      </c>
      <c r="AC19" s="18" t="s">
        <v>188</v>
      </c>
      <c r="AD19" s="13" t="s">
        <v>18</v>
      </c>
      <c r="AE19" s="13" t="s">
        <v>18</v>
      </c>
      <c r="AF19" s="13" t="s">
        <v>18</v>
      </c>
      <c r="AG19" s="13" t="s">
        <v>18</v>
      </c>
      <c r="AH19" s="13" t="s">
        <v>18</v>
      </c>
      <c r="AI19" s="13" t="s">
        <v>18</v>
      </c>
      <c r="AJ19" s="13" t="s">
        <v>18</v>
      </c>
      <c r="AK19" s="13" t="s">
        <v>32</v>
      </c>
      <c r="AL19" s="12" t="s">
        <v>28</v>
      </c>
      <c r="AM19" s="18" t="s">
        <v>188</v>
      </c>
      <c r="AO19" s="13" t="s">
        <v>18</v>
      </c>
      <c r="AP19" s="13" t="s">
        <v>18</v>
      </c>
      <c r="AQ19" s="12" t="s">
        <v>28</v>
      </c>
      <c r="AR19" s="13" t="s">
        <v>18</v>
      </c>
      <c r="AS19" s="13" t="s">
        <v>18</v>
      </c>
      <c r="AT19" s="18" t="s">
        <v>188</v>
      </c>
      <c r="AU19" s="18" t="s">
        <v>188</v>
      </c>
      <c r="AV19" s="18" t="s">
        <v>188</v>
      </c>
      <c r="AW19" s="13" t="s">
        <v>18</v>
      </c>
      <c r="AX19" s="13" t="s">
        <v>18</v>
      </c>
      <c r="AY19" s="13" t="s">
        <v>192</v>
      </c>
      <c r="AZ19" s="18" t="s">
        <v>188</v>
      </c>
      <c r="BA19" s="17">
        <f t="shared" si="0"/>
        <v>23</v>
      </c>
      <c r="BB19" s="15">
        <f t="shared" si="1"/>
        <v>1</v>
      </c>
    </row>
    <row r="20" spans="1:54" ht="30">
      <c r="A20" s="6" t="s">
        <v>207</v>
      </c>
      <c r="B20" s="12" t="s">
        <v>28</v>
      </c>
      <c r="C20" s="12" t="s">
        <v>28</v>
      </c>
      <c r="D20" s="18" t="s">
        <v>188</v>
      </c>
      <c r="E20" s="13" t="s">
        <v>18</v>
      </c>
      <c r="F20" s="18" t="s">
        <v>188</v>
      </c>
      <c r="G20" s="18" t="s">
        <v>188</v>
      </c>
      <c r="H20" s="12" t="s">
        <v>28</v>
      </c>
      <c r="I20" s="18" t="s">
        <v>188</v>
      </c>
      <c r="J20" s="13" t="s">
        <v>18</v>
      </c>
      <c r="K20" s="13" t="s">
        <v>32</v>
      </c>
      <c r="L20" s="18" t="s">
        <v>188</v>
      </c>
      <c r="M20" s="18" t="s">
        <v>188</v>
      </c>
      <c r="N20" s="18" t="s">
        <v>188</v>
      </c>
      <c r="O20" s="13" t="s">
        <v>18</v>
      </c>
      <c r="P20" s="18" t="s">
        <v>188</v>
      </c>
      <c r="Q20" s="13" t="s">
        <v>18</v>
      </c>
      <c r="R20" s="18" t="s">
        <v>188</v>
      </c>
      <c r="S20" s="13" t="s">
        <v>18</v>
      </c>
      <c r="T20" s="16" t="s">
        <v>192</v>
      </c>
      <c r="U20" s="12" t="s">
        <v>28</v>
      </c>
      <c r="V20" s="12" t="s">
        <v>28</v>
      </c>
      <c r="W20" s="18" t="s">
        <v>188</v>
      </c>
      <c r="X20" s="13" t="s">
        <v>18</v>
      </c>
      <c r="Y20" s="18" t="s">
        <v>188</v>
      </c>
      <c r="Z20" s="13" t="s">
        <v>18</v>
      </c>
      <c r="AA20" s="18" t="s">
        <v>188</v>
      </c>
      <c r="AB20" s="12" t="s">
        <v>28</v>
      </c>
      <c r="AC20" s="13" t="s">
        <v>18</v>
      </c>
      <c r="AD20" s="18" t="s">
        <v>188</v>
      </c>
      <c r="AE20" s="13" t="s">
        <v>18</v>
      </c>
      <c r="AF20" s="18" t="s">
        <v>188</v>
      </c>
      <c r="AG20" s="13" t="s">
        <v>18</v>
      </c>
      <c r="AH20" s="13" t="s">
        <v>18</v>
      </c>
      <c r="AI20" s="18" t="s">
        <v>188</v>
      </c>
      <c r="AJ20" s="18" t="s">
        <v>188</v>
      </c>
      <c r="AK20" s="18" t="s">
        <v>188</v>
      </c>
      <c r="AL20" s="12" t="s">
        <v>28</v>
      </c>
      <c r="AM20" s="18" t="s">
        <v>188</v>
      </c>
      <c r="AN20" s="13" t="s">
        <v>18</v>
      </c>
      <c r="AO20" s="13" t="s">
        <v>18</v>
      </c>
      <c r="AP20" s="13" t="s">
        <v>18</v>
      </c>
      <c r="AQ20" s="12" t="s">
        <v>28</v>
      </c>
      <c r="AR20" s="13" t="s">
        <v>18</v>
      </c>
      <c r="AS20" s="13" t="s">
        <v>18</v>
      </c>
      <c r="AT20" s="13" t="s">
        <v>18</v>
      </c>
      <c r="AU20" s="18" t="s">
        <v>188</v>
      </c>
      <c r="AV20" s="18" t="s">
        <v>188</v>
      </c>
      <c r="AW20" s="13" t="s">
        <v>18</v>
      </c>
      <c r="AX20" s="13" t="s">
        <v>18</v>
      </c>
      <c r="AY20" s="13" t="s">
        <v>18</v>
      </c>
      <c r="AZ20" s="18" t="s">
        <v>188</v>
      </c>
      <c r="BA20" s="17">
        <f t="shared" si="0"/>
        <v>22</v>
      </c>
      <c r="BB20" s="15">
        <f t="shared" si="1"/>
        <v>1</v>
      </c>
    </row>
    <row r="21" spans="1:54" ht="15">
      <c r="A21" s="6" t="s">
        <v>208</v>
      </c>
      <c r="B21" s="12" t="s">
        <v>28</v>
      </c>
      <c r="C21" s="12" t="s">
        <v>28</v>
      </c>
      <c r="D21" s="18" t="s">
        <v>188</v>
      </c>
      <c r="E21" s="13" t="s">
        <v>18</v>
      </c>
      <c r="F21" s="18" t="s">
        <v>188</v>
      </c>
      <c r="G21" s="18" t="s">
        <v>188</v>
      </c>
      <c r="H21" s="12" t="s">
        <v>28</v>
      </c>
      <c r="I21" s="18" t="s">
        <v>188</v>
      </c>
      <c r="J21" s="13" t="s">
        <v>18</v>
      </c>
      <c r="K21" s="18" t="s">
        <v>188</v>
      </c>
      <c r="L21" s="18" t="s">
        <v>188</v>
      </c>
      <c r="M21" s="18" t="s">
        <v>188</v>
      </c>
      <c r="N21" s="18" t="s">
        <v>188</v>
      </c>
      <c r="O21" s="18" t="s">
        <v>188</v>
      </c>
      <c r="P21" s="13" t="s">
        <v>18</v>
      </c>
      <c r="Q21" s="18" t="s">
        <v>188</v>
      </c>
      <c r="R21" s="18" t="s">
        <v>188</v>
      </c>
      <c r="S21" s="13" t="s">
        <v>18</v>
      </c>
      <c r="T21" s="18" t="s">
        <v>188</v>
      </c>
      <c r="U21" s="12" t="s">
        <v>28</v>
      </c>
      <c r="V21" s="12" t="s">
        <v>28</v>
      </c>
      <c r="W21" s="18" t="s">
        <v>188</v>
      </c>
      <c r="X21" s="13" t="s">
        <v>18</v>
      </c>
      <c r="Y21" s="13" t="s">
        <v>18</v>
      </c>
      <c r="Z21" s="13" t="s">
        <v>18</v>
      </c>
      <c r="AA21" s="18" t="s">
        <v>188</v>
      </c>
      <c r="AB21" s="12" t="s">
        <v>28</v>
      </c>
      <c r="AC21" s="18" t="s">
        <v>188</v>
      </c>
      <c r="AD21" s="13" t="s">
        <v>18</v>
      </c>
      <c r="AE21" s="13" t="s">
        <v>18</v>
      </c>
      <c r="AF21" s="13" t="s">
        <v>18</v>
      </c>
      <c r="AG21" s="13" t="s">
        <v>18</v>
      </c>
      <c r="AH21" s="13" t="s">
        <v>18</v>
      </c>
      <c r="AI21" s="18" t="s">
        <v>188</v>
      </c>
      <c r="AJ21" s="18" t="s">
        <v>188</v>
      </c>
      <c r="AK21" s="13" t="s">
        <v>18</v>
      </c>
      <c r="AL21" s="12" t="s">
        <v>28</v>
      </c>
      <c r="AM21" s="18" t="s">
        <v>188</v>
      </c>
      <c r="AN21" s="13" t="s">
        <v>18</v>
      </c>
      <c r="AO21" s="13" t="s">
        <v>18</v>
      </c>
      <c r="AP21" s="13" t="s">
        <v>18</v>
      </c>
      <c r="AQ21" s="12" t="s">
        <v>28</v>
      </c>
      <c r="AR21" s="13" t="s">
        <v>18</v>
      </c>
      <c r="AS21" s="13" t="s">
        <v>32</v>
      </c>
      <c r="AT21" s="18" t="s">
        <v>188</v>
      </c>
      <c r="AU21" s="18" t="s">
        <v>188</v>
      </c>
      <c r="AV21" s="18" t="s">
        <v>188</v>
      </c>
      <c r="AW21" s="13" t="s">
        <v>18</v>
      </c>
      <c r="AX21" s="13" t="s">
        <v>18</v>
      </c>
      <c r="AY21" s="13" t="s">
        <v>192</v>
      </c>
      <c r="AZ21" s="18" t="s">
        <v>188</v>
      </c>
      <c r="BA21" s="17">
        <f t="shared" si="0"/>
        <v>21</v>
      </c>
      <c r="BB21" s="15">
        <f t="shared" si="1"/>
        <v>1</v>
      </c>
    </row>
    <row r="22" spans="1:54" ht="30">
      <c r="A22" s="6" t="s">
        <v>209</v>
      </c>
      <c r="B22" s="12" t="s">
        <v>28</v>
      </c>
      <c r="C22" s="12" t="s">
        <v>28</v>
      </c>
      <c r="D22" s="18" t="s">
        <v>188</v>
      </c>
      <c r="E22" s="18" t="s">
        <v>188</v>
      </c>
      <c r="F22" s="18" t="s">
        <v>188</v>
      </c>
      <c r="G22" s="18" t="s">
        <v>188</v>
      </c>
      <c r="H22" s="12" t="s">
        <v>28</v>
      </c>
      <c r="I22" s="18" t="s">
        <v>188</v>
      </c>
      <c r="J22" s="13" t="s">
        <v>18</v>
      </c>
      <c r="K22" s="18" t="s">
        <v>188</v>
      </c>
      <c r="L22" s="18" t="s">
        <v>188</v>
      </c>
      <c r="M22" s="18" t="s">
        <v>188</v>
      </c>
      <c r="N22" s="18" t="s">
        <v>188</v>
      </c>
      <c r="O22" s="13" t="s">
        <v>32</v>
      </c>
      <c r="P22" s="18" t="s">
        <v>188</v>
      </c>
      <c r="Q22" s="18" t="s">
        <v>188</v>
      </c>
      <c r="R22" s="18" t="s">
        <v>188</v>
      </c>
      <c r="S22" s="13" t="s">
        <v>18</v>
      </c>
      <c r="T22" s="18" t="s">
        <v>188</v>
      </c>
      <c r="U22" s="12" t="s">
        <v>28</v>
      </c>
      <c r="V22" s="12" t="s">
        <v>28</v>
      </c>
      <c r="W22" s="18" t="s">
        <v>188</v>
      </c>
      <c r="X22" s="13" t="s">
        <v>18</v>
      </c>
      <c r="Y22" s="18" t="s">
        <v>188</v>
      </c>
      <c r="Z22" s="18" t="s">
        <v>188</v>
      </c>
      <c r="AA22" s="18" t="s">
        <v>188</v>
      </c>
      <c r="AB22" s="12" t="s">
        <v>28</v>
      </c>
      <c r="AC22" s="13" t="s">
        <v>18</v>
      </c>
      <c r="AD22" s="13" t="s">
        <v>18</v>
      </c>
      <c r="AE22" s="13" t="s">
        <v>18</v>
      </c>
      <c r="AF22" s="18" t="s">
        <v>188</v>
      </c>
      <c r="AG22" s="13" t="s">
        <v>18</v>
      </c>
      <c r="AH22" s="13" t="s">
        <v>18</v>
      </c>
      <c r="AI22" s="18" t="s">
        <v>188</v>
      </c>
      <c r="AJ22" s="18" t="s">
        <v>188</v>
      </c>
      <c r="AK22" s="18" t="s">
        <v>188</v>
      </c>
      <c r="AL22" s="12" t="s">
        <v>28</v>
      </c>
      <c r="AM22" s="18" t="s">
        <v>188</v>
      </c>
      <c r="AN22" s="18" t="s">
        <v>188</v>
      </c>
      <c r="AO22" s="13" t="s">
        <v>18</v>
      </c>
      <c r="AP22" s="13" t="s">
        <v>18</v>
      </c>
      <c r="AQ22" s="12" t="s">
        <v>28</v>
      </c>
      <c r="AR22" s="13" t="s">
        <v>18</v>
      </c>
      <c r="AS22" s="13" t="s">
        <v>18</v>
      </c>
      <c r="AT22" s="18" t="s">
        <v>188</v>
      </c>
      <c r="AU22" s="18" t="s">
        <v>188</v>
      </c>
      <c r="AV22" s="18" t="s">
        <v>188</v>
      </c>
      <c r="AW22" s="13" t="s">
        <v>18</v>
      </c>
      <c r="AX22" s="13" t="s">
        <v>18</v>
      </c>
      <c r="AY22" s="13" t="s">
        <v>18</v>
      </c>
      <c r="AZ22" s="18" t="s">
        <v>188</v>
      </c>
      <c r="BA22" s="17">
        <f t="shared" si="0"/>
        <v>16</v>
      </c>
      <c r="BB22" s="15">
        <f t="shared" si="1"/>
        <v>1</v>
      </c>
    </row>
    <row r="23" spans="1:54" ht="30">
      <c r="A23" s="6" t="s">
        <v>210</v>
      </c>
      <c r="B23" s="12" t="s">
        <v>28</v>
      </c>
      <c r="C23" s="12" t="s">
        <v>28</v>
      </c>
      <c r="D23" s="13" t="s">
        <v>18</v>
      </c>
      <c r="E23" s="13" t="s">
        <v>18</v>
      </c>
      <c r="F23" s="18" t="s">
        <v>188</v>
      </c>
      <c r="G23" s="18" t="s">
        <v>188</v>
      </c>
      <c r="H23" s="12" t="s">
        <v>28</v>
      </c>
      <c r="I23" s="13" t="s">
        <v>18</v>
      </c>
      <c r="J23" s="18" t="s">
        <v>188</v>
      </c>
      <c r="K23" s="18" t="s">
        <v>188</v>
      </c>
      <c r="L23" s="13" t="s">
        <v>18</v>
      </c>
      <c r="M23" s="13" t="s">
        <v>18</v>
      </c>
      <c r="N23" s="18" t="s">
        <v>188</v>
      </c>
      <c r="O23" s="13" t="s">
        <v>18</v>
      </c>
      <c r="P23" s="18" t="s">
        <v>188</v>
      </c>
      <c r="Q23" s="18" t="s">
        <v>188</v>
      </c>
      <c r="R23" s="18" t="s">
        <v>188</v>
      </c>
      <c r="S23" s="18" t="s">
        <v>188</v>
      </c>
      <c r="T23" s="18" t="s">
        <v>188</v>
      </c>
      <c r="U23" s="12" t="s">
        <v>28</v>
      </c>
      <c r="V23" s="12" t="s">
        <v>28</v>
      </c>
      <c r="W23" s="18" t="s">
        <v>188</v>
      </c>
      <c r="X23" s="18" t="s">
        <v>188</v>
      </c>
      <c r="Y23" s="13" t="s">
        <v>18</v>
      </c>
      <c r="Z23" s="13" t="s">
        <v>18</v>
      </c>
      <c r="AA23" s="18" t="s">
        <v>188</v>
      </c>
      <c r="AB23" s="12" t="s">
        <v>28</v>
      </c>
      <c r="AC23" s="18" t="s">
        <v>188</v>
      </c>
      <c r="AD23" s="13" t="s">
        <v>18</v>
      </c>
      <c r="AE23" s="18" t="s">
        <v>188</v>
      </c>
      <c r="AF23" s="18" t="s">
        <v>188</v>
      </c>
      <c r="AG23" s="13" t="s">
        <v>18</v>
      </c>
      <c r="AH23" s="13" t="s">
        <v>18</v>
      </c>
      <c r="AI23" s="18" t="s">
        <v>188</v>
      </c>
      <c r="AJ23" s="18" t="s">
        <v>188</v>
      </c>
      <c r="AK23" s="18" t="s">
        <v>188</v>
      </c>
      <c r="AL23" s="12" t="s">
        <v>28</v>
      </c>
      <c r="AM23" s="18" t="s">
        <v>188</v>
      </c>
      <c r="AN23" s="13" t="s">
        <v>18</v>
      </c>
      <c r="AO23" s="18" t="s">
        <v>188</v>
      </c>
      <c r="AP23" s="18" t="s">
        <v>188</v>
      </c>
      <c r="AQ23" s="12" t="s">
        <v>28</v>
      </c>
      <c r="AR23" s="18" t="s">
        <v>188</v>
      </c>
      <c r="AS23" s="13" t="s">
        <v>32</v>
      </c>
      <c r="AT23" s="18" t="s">
        <v>188</v>
      </c>
      <c r="AU23" s="18" t="s">
        <v>188</v>
      </c>
      <c r="AV23" s="18" t="s">
        <v>188</v>
      </c>
      <c r="AW23" s="13" t="s">
        <v>18</v>
      </c>
      <c r="AX23" s="18" t="s">
        <v>188</v>
      </c>
      <c r="AY23" s="13" t="s">
        <v>192</v>
      </c>
      <c r="AZ23" s="18" t="s">
        <v>188</v>
      </c>
      <c r="BA23" s="17">
        <f t="shared" si="0"/>
        <v>15</v>
      </c>
      <c r="BB23" s="15">
        <f t="shared" si="1"/>
        <v>1</v>
      </c>
    </row>
    <row r="24" spans="1:54" ht="15">
      <c r="A24" s="6" t="s">
        <v>211</v>
      </c>
      <c r="B24" s="12" t="s">
        <v>28</v>
      </c>
      <c r="C24" s="12" t="s">
        <v>28</v>
      </c>
      <c r="D24" s="13" t="s">
        <v>18</v>
      </c>
      <c r="E24" s="18" t="s">
        <v>188</v>
      </c>
      <c r="F24" s="18" t="s">
        <v>188</v>
      </c>
      <c r="G24" s="18" t="s">
        <v>188</v>
      </c>
      <c r="H24" s="12" t="s">
        <v>28</v>
      </c>
      <c r="I24" s="18" t="s">
        <v>188</v>
      </c>
      <c r="J24" s="18" t="s">
        <v>188</v>
      </c>
      <c r="K24" s="13" t="s">
        <v>32</v>
      </c>
      <c r="L24" s="18" t="s">
        <v>188</v>
      </c>
      <c r="M24" s="13" t="s">
        <v>18</v>
      </c>
      <c r="N24" s="18" t="s">
        <v>188</v>
      </c>
      <c r="O24" s="18" t="s">
        <v>188</v>
      </c>
      <c r="P24" s="18" t="s">
        <v>188</v>
      </c>
      <c r="Q24" s="18" t="s">
        <v>188</v>
      </c>
      <c r="R24" s="18" t="s">
        <v>188</v>
      </c>
      <c r="S24" s="18" t="s">
        <v>188</v>
      </c>
      <c r="T24" s="18" t="s">
        <v>188</v>
      </c>
      <c r="U24" s="12" t="s">
        <v>28</v>
      </c>
      <c r="V24" s="12" t="s">
        <v>28</v>
      </c>
      <c r="W24" s="18" t="s">
        <v>188</v>
      </c>
      <c r="X24" s="18" t="s">
        <v>188</v>
      </c>
      <c r="Y24" s="13" t="s">
        <v>18</v>
      </c>
      <c r="Z24" s="18" t="s">
        <v>188</v>
      </c>
      <c r="AA24" s="18" t="s">
        <v>188</v>
      </c>
      <c r="AB24" s="12" t="s">
        <v>28</v>
      </c>
      <c r="AC24" s="18" t="s">
        <v>188</v>
      </c>
      <c r="AD24" s="18" t="s">
        <v>188</v>
      </c>
      <c r="AE24" s="13" t="s">
        <v>18</v>
      </c>
      <c r="AF24" s="18" t="s">
        <v>188</v>
      </c>
      <c r="AG24" s="18" t="s">
        <v>188</v>
      </c>
      <c r="AH24" s="18" t="s">
        <v>188</v>
      </c>
      <c r="AI24" s="13" t="s">
        <v>18</v>
      </c>
      <c r="AJ24" s="13" t="s">
        <v>18</v>
      </c>
      <c r="AK24" s="18" t="s">
        <v>188</v>
      </c>
      <c r="AL24" s="12" t="s">
        <v>28</v>
      </c>
      <c r="AM24" s="18" t="s">
        <v>188</v>
      </c>
      <c r="AN24" s="13" t="s">
        <v>18</v>
      </c>
      <c r="AO24" s="18" t="s">
        <v>188</v>
      </c>
      <c r="AP24" s="18" t="s">
        <v>188</v>
      </c>
      <c r="AQ24" s="12" t="s">
        <v>28</v>
      </c>
      <c r="AR24" s="18" t="s">
        <v>188</v>
      </c>
      <c r="AS24" s="13" t="s">
        <v>18</v>
      </c>
      <c r="AT24" s="18" t="s">
        <v>188</v>
      </c>
      <c r="AU24" s="13" t="s">
        <v>18</v>
      </c>
      <c r="AV24" s="18" t="s">
        <v>188</v>
      </c>
      <c r="AX24" s="18" t="s">
        <v>188</v>
      </c>
      <c r="AZ24" s="18" t="s">
        <v>188</v>
      </c>
      <c r="BA24" s="17">
        <f t="shared" si="0"/>
        <v>10</v>
      </c>
      <c r="BB24" s="15">
        <f t="shared" si="1"/>
        <v>1</v>
      </c>
    </row>
    <row r="25" spans="1:54" ht="15">
      <c r="A25" s="6" t="s">
        <v>212</v>
      </c>
      <c r="B25" s="12" t="s">
        <v>28</v>
      </c>
      <c r="C25" s="12" t="s">
        <v>28</v>
      </c>
      <c r="D25" s="18" t="s">
        <v>188</v>
      </c>
      <c r="E25" s="18" t="s">
        <v>188</v>
      </c>
      <c r="F25" s="13" t="s">
        <v>18</v>
      </c>
      <c r="G25" s="13" t="s">
        <v>18</v>
      </c>
      <c r="H25" s="12" t="s">
        <v>28</v>
      </c>
      <c r="I25" s="18" t="s">
        <v>188</v>
      </c>
      <c r="J25" s="18" t="s">
        <v>188</v>
      </c>
      <c r="K25" s="18" t="s">
        <v>188</v>
      </c>
      <c r="L25" s="18" t="s">
        <v>188</v>
      </c>
      <c r="M25" s="18" t="s">
        <v>188</v>
      </c>
      <c r="N25" s="18" t="s">
        <v>188</v>
      </c>
      <c r="O25" s="18" t="s">
        <v>188</v>
      </c>
      <c r="P25" s="13" t="s">
        <v>32</v>
      </c>
      <c r="T25" s="16"/>
      <c r="U25" s="12" t="s">
        <v>28</v>
      </c>
      <c r="V25" s="12" t="s">
        <v>28</v>
      </c>
      <c r="W25" s="18" t="s">
        <v>188</v>
      </c>
      <c r="X25" s="18" t="s">
        <v>188</v>
      </c>
      <c r="Y25" s="18" t="s">
        <v>188</v>
      </c>
      <c r="Z25" s="18" t="s">
        <v>188</v>
      </c>
      <c r="AA25" s="18" t="s">
        <v>188</v>
      </c>
      <c r="AB25" s="12" t="s">
        <v>28</v>
      </c>
      <c r="AC25" s="18" t="s">
        <v>188</v>
      </c>
      <c r="AD25" s="18" t="s">
        <v>188</v>
      </c>
      <c r="AE25" s="18" t="s">
        <v>188</v>
      </c>
      <c r="AF25" s="18" t="s">
        <v>188</v>
      </c>
      <c r="AG25" s="18" t="s">
        <v>188</v>
      </c>
      <c r="AH25" s="18" t="s">
        <v>188</v>
      </c>
      <c r="AI25" s="18" t="s">
        <v>18</v>
      </c>
      <c r="AJ25" s="18" t="s">
        <v>188</v>
      </c>
      <c r="AK25" s="18" t="s">
        <v>188</v>
      </c>
      <c r="AL25" s="12" t="s">
        <v>28</v>
      </c>
      <c r="AM25" s="18" t="s">
        <v>188</v>
      </c>
      <c r="AN25" s="13" t="s">
        <v>18</v>
      </c>
      <c r="AO25" s="18" t="s">
        <v>188</v>
      </c>
      <c r="AP25" s="18" t="s">
        <v>188</v>
      </c>
      <c r="AQ25" s="12" t="s">
        <v>28</v>
      </c>
      <c r="AR25" s="18" t="s">
        <v>188</v>
      </c>
      <c r="AS25" s="18" t="s">
        <v>188</v>
      </c>
      <c r="AT25" s="18" t="s">
        <v>188</v>
      </c>
      <c r="AU25" s="18" t="s">
        <v>188</v>
      </c>
      <c r="AV25" s="18" t="s">
        <v>188</v>
      </c>
      <c r="AW25" s="13" t="s">
        <v>18</v>
      </c>
      <c r="AX25" s="18" t="s">
        <v>188</v>
      </c>
      <c r="AY25" s="13" t="s">
        <v>192</v>
      </c>
      <c r="AZ25" s="18" t="s">
        <v>188</v>
      </c>
      <c r="BA25" s="17">
        <f t="shared" si="0"/>
        <v>7</v>
      </c>
      <c r="BB25" s="15">
        <f t="shared" si="1"/>
        <v>1</v>
      </c>
    </row>
    <row r="26" spans="1:54" ht="30">
      <c r="A26" s="6" t="s">
        <v>213</v>
      </c>
      <c r="B26" s="12" t="s">
        <v>28</v>
      </c>
      <c r="C26" s="12" t="s">
        <v>28</v>
      </c>
      <c r="D26" s="18" t="s">
        <v>188</v>
      </c>
      <c r="E26" s="18" t="s">
        <v>188</v>
      </c>
      <c r="F26" s="13" t="s">
        <v>18</v>
      </c>
      <c r="G26" s="18" t="s">
        <v>188</v>
      </c>
      <c r="H26" s="12" t="s">
        <v>28</v>
      </c>
      <c r="I26" s="18" t="s">
        <v>188</v>
      </c>
      <c r="J26" s="18" t="s">
        <v>188</v>
      </c>
      <c r="K26" s="18" t="s">
        <v>188</v>
      </c>
      <c r="L26" s="18" t="s">
        <v>188</v>
      </c>
      <c r="M26" s="18" t="s">
        <v>188</v>
      </c>
      <c r="N26" s="18" t="s">
        <v>188</v>
      </c>
      <c r="O26" s="18" t="s">
        <v>188</v>
      </c>
      <c r="P26" s="18" t="s">
        <v>188</v>
      </c>
      <c r="Q26" s="18" t="s">
        <v>188</v>
      </c>
      <c r="R26" s="18" t="s">
        <v>188</v>
      </c>
      <c r="S26" s="18" t="s">
        <v>188</v>
      </c>
      <c r="T26" s="18" t="s">
        <v>188</v>
      </c>
      <c r="U26" s="12" t="s">
        <v>28</v>
      </c>
      <c r="V26" s="12" t="s">
        <v>28</v>
      </c>
      <c r="W26" s="13" t="s">
        <v>32</v>
      </c>
      <c r="X26" s="18" t="s">
        <v>188</v>
      </c>
      <c r="Y26" s="18" t="s">
        <v>188</v>
      </c>
      <c r="Z26" s="18" t="s">
        <v>188</v>
      </c>
      <c r="AA26" s="18" t="s">
        <v>188</v>
      </c>
      <c r="AB26" s="12" t="s">
        <v>28</v>
      </c>
      <c r="AC26" s="18" t="s">
        <v>188</v>
      </c>
      <c r="AD26" s="18" t="s">
        <v>188</v>
      </c>
      <c r="AE26" s="18" t="s">
        <v>188</v>
      </c>
      <c r="AF26" s="18" t="s">
        <v>188</v>
      </c>
      <c r="AG26" s="18" t="s">
        <v>188</v>
      </c>
      <c r="AH26" s="18" t="s">
        <v>188</v>
      </c>
      <c r="AI26" s="18" t="s">
        <v>188</v>
      </c>
      <c r="AJ26" s="18" t="s">
        <v>188</v>
      </c>
      <c r="AK26" s="18" t="s">
        <v>188</v>
      </c>
      <c r="AL26" s="12" t="s">
        <v>28</v>
      </c>
      <c r="AM26" s="18" t="s">
        <v>188</v>
      </c>
      <c r="AN26" s="13" t="s">
        <v>18</v>
      </c>
      <c r="AO26" s="18" t="s">
        <v>188</v>
      </c>
      <c r="AP26" s="18" t="s">
        <v>188</v>
      </c>
      <c r="AQ26" s="12" t="s">
        <v>28</v>
      </c>
      <c r="AR26" s="18" t="s">
        <v>188</v>
      </c>
      <c r="AS26" s="18" t="s">
        <v>188</v>
      </c>
      <c r="AT26" s="18" t="s">
        <v>188</v>
      </c>
      <c r="AU26" s="18" t="s">
        <v>188</v>
      </c>
      <c r="AV26" s="18" t="s">
        <v>188</v>
      </c>
      <c r="AW26" s="13" t="s">
        <v>18</v>
      </c>
      <c r="AX26" s="18" t="s">
        <v>188</v>
      </c>
      <c r="AY26" s="13" t="s">
        <v>192</v>
      </c>
      <c r="AZ26" s="18" t="s">
        <v>188</v>
      </c>
      <c r="BA26" s="17">
        <f t="shared" si="0"/>
        <v>5</v>
      </c>
      <c r="BB26" s="15">
        <f t="shared" si="1"/>
        <v>1</v>
      </c>
    </row>
    <row r="27" spans="1:54" ht="15">
      <c r="A27" s="6" t="s">
        <v>214</v>
      </c>
      <c r="B27" s="12" t="s">
        <v>28</v>
      </c>
      <c r="C27" s="12" t="s">
        <v>28</v>
      </c>
      <c r="D27" s="18" t="s">
        <v>188</v>
      </c>
      <c r="E27" s="18" t="s">
        <v>188</v>
      </c>
      <c r="F27" s="18" t="s">
        <v>188</v>
      </c>
      <c r="G27" s="18" t="s">
        <v>188</v>
      </c>
      <c r="H27" s="12" t="s">
        <v>28</v>
      </c>
      <c r="I27" s="18" t="s">
        <v>188</v>
      </c>
      <c r="J27" s="18" t="s">
        <v>188</v>
      </c>
      <c r="K27" s="18" t="s">
        <v>188</v>
      </c>
      <c r="L27" s="18" t="s">
        <v>188</v>
      </c>
      <c r="M27" s="13" t="s">
        <v>18</v>
      </c>
      <c r="N27" s="18" t="s">
        <v>188</v>
      </c>
      <c r="O27" s="18" t="s">
        <v>188</v>
      </c>
      <c r="P27" s="18" t="s">
        <v>188</v>
      </c>
      <c r="Q27" s="18" t="s">
        <v>188</v>
      </c>
      <c r="R27" s="18" t="s">
        <v>188</v>
      </c>
      <c r="S27" s="18" t="s">
        <v>188</v>
      </c>
      <c r="T27" s="18" t="s">
        <v>188</v>
      </c>
      <c r="U27" s="12" t="s">
        <v>28</v>
      </c>
      <c r="V27" s="12" t="s">
        <v>28</v>
      </c>
      <c r="W27" s="18" t="s">
        <v>188</v>
      </c>
      <c r="X27" s="18" t="s">
        <v>188</v>
      </c>
      <c r="Y27" s="18" t="s">
        <v>188</v>
      </c>
      <c r="Z27" s="18" t="s">
        <v>188</v>
      </c>
      <c r="AA27" s="18" t="s">
        <v>188</v>
      </c>
      <c r="AB27" s="12" t="s">
        <v>28</v>
      </c>
      <c r="AC27" s="18" t="s">
        <v>188</v>
      </c>
      <c r="AD27" s="18" t="s">
        <v>188</v>
      </c>
      <c r="AE27" s="18" t="s">
        <v>188</v>
      </c>
      <c r="AF27" s="18" t="s">
        <v>188</v>
      </c>
      <c r="AG27" s="18" t="s">
        <v>188</v>
      </c>
      <c r="AH27" s="18" t="s">
        <v>188</v>
      </c>
      <c r="AI27" s="18" t="s">
        <v>188</v>
      </c>
      <c r="AJ27" s="18" t="s">
        <v>188</v>
      </c>
      <c r="AK27" s="18" t="s">
        <v>188</v>
      </c>
      <c r="AL27" s="12" t="s">
        <v>28</v>
      </c>
      <c r="AM27" s="13" t="s">
        <v>32</v>
      </c>
      <c r="AN27" s="18" t="s">
        <v>188</v>
      </c>
      <c r="AO27" s="18" t="s">
        <v>188</v>
      </c>
      <c r="AP27" s="18" t="s">
        <v>188</v>
      </c>
      <c r="AQ27" s="12" t="s">
        <v>28</v>
      </c>
      <c r="AR27" s="18" t="s">
        <v>188</v>
      </c>
      <c r="AS27" s="18" t="s">
        <v>188</v>
      </c>
      <c r="AT27" s="18" t="s">
        <v>188</v>
      </c>
      <c r="AU27" s="18" t="s">
        <v>188</v>
      </c>
      <c r="AV27" s="18" t="s">
        <v>188</v>
      </c>
      <c r="AW27" s="18" t="s">
        <v>188</v>
      </c>
      <c r="AX27" s="18" t="s">
        <v>188</v>
      </c>
      <c r="AY27" s="18" t="s">
        <v>188</v>
      </c>
      <c r="AZ27" s="18" t="s">
        <v>188</v>
      </c>
      <c r="BA27" s="17">
        <f t="shared" si="0"/>
        <v>2</v>
      </c>
      <c r="BB27" s="15">
        <f t="shared" si="1"/>
        <v>1</v>
      </c>
    </row>
    <row r="28" spans="1:54" ht="30">
      <c r="A28" s="6" t="s">
        <v>215</v>
      </c>
      <c r="B28" s="12" t="s">
        <v>28</v>
      </c>
      <c r="C28" s="12" t="s">
        <v>28</v>
      </c>
      <c r="D28" s="18" t="s">
        <v>188</v>
      </c>
      <c r="E28" s="18" t="s">
        <v>188</v>
      </c>
      <c r="F28" s="18" t="s">
        <v>188</v>
      </c>
      <c r="G28" s="18" t="s">
        <v>188</v>
      </c>
      <c r="H28" s="12" t="s">
        <v>28</v>
      </c>
      <c r="I28" s="18" t="s">
        <v>188</v>
      </c>
      <c r="J28" s="18" t="s">
        <v>188</v>
      </c>
      <c r="K28" s="18" t="s">
        <v>188</v>
      </c>
      <c r="L28" s="18" t="s">
        <v>188</v>
      </c>
      <c r="M28" s="18" t="s">
        <v>188</v>
      </c>
      <c r="N28" s="18" t="s">
        <v>188</v>
      </c>
      <c r="O28" s="18" t="s">
        <v>188</v>
      </c>
      <c r="P28" s="18" t="s">
        <v>188</v>
      </c>
      <c r="Q28" s="18" t="s">
        <v>188</v>
      </c>
      <c r="R28" s="13" t="s">
        <v>32</v>
      </c>
      <c r="S28" s="18" t="s">
        <v>188</v>
      </c>
      <c r="T28" s="18" t="s">
        <v>188</v>
      </c>
      <c r="U28" s="12" t="s">
        <v>28</v>
      </c>
      <c r="V28" s="12" t="s">
        <v>28</v>
      </c>
      <c r="W28" s="18" t="s">
        <v>188</v>
      </c>
      <c r="X28" s="13" t="s">
        <v>18</v>
      </c>
      <c r="Y28" s="18" t="s">
        <v>188</v>
      </c>
      <c r="Z28" s="18" t="s">
        <v>188</v>
      </c>
      <c r="AA28" s="18" t="s">
        <v>188</v>
      </c>
      <c r="AB28" s="12" t="s">
        <v>28</v>
      </c>
      <c r="AC28" s="18" t="s">
        <v>188</v>
      </c>
      <c r="AD28" s="18" t="s">
        <v>188</v>
      </c>
      <c r="AE28" s="18" t="s">
        <v>188</v>
      </c>
      <c r="AF28" s="18" t="s">
        <v>188</v>
      </c>
      <c r="AG28" s="18" t="s">
        <v>188</v>
      </c>
      <c r="AH28" s="18" t="s">
        <v>188</v>
      </c>
      <c r="AI28" s="18" t="s">
        <v>188</v>
      </c>
      <c r="AJ28" s="18" t="s">
        <v>188</v>
      </c>
      <c r="AK28" s="18" t="s">
        <v>188</v>
      </c>
      <c r="AL28" s="12" t="s">
        <v>28</v>
      </c>
      <c r="AM28" s="18" t="s">
        <v>188</v>
      </c>
      <c r="AN28" s="18" t="s">
        <v>188</v>
      </c>
      <c r="AO28" s="18" t="s">
        <v>188</v>
      </c>
      <c r="AP28" s="18" t="s">
        <v>188</v>
      </c>
      <c r="AQ28" s="12" t="s">
        <v>28</v>
      </c>
      <c r="AR28" s="18" t="s">
        <v>188</v>
      </c>
      <c r="AS28" s="18" t="s">
        <v>188</v>
      </c>
      <c r="AT28" s="18" t="s">
        <v>188</v>
      </c>
      <c r="AU28" s="18" t="s">
        <v>188</v>
      </c>
      <c r="AV28" s="18" t="s">
        <v>188</v>
      </c>
      <c r="AW28" s="18" t="s">
        <v>188</v>
      </c>
      <c r="AX28" s="18" t="s">
        <v>188</v>
      </c>
      <c r="AY28" s="18" t="s">
        <v>188</v>
      </c>
      <c r="AZ28" s="18" t="s">
        <v>188</v>
      </c>
      <c r="BA28" s="17">
        <f t="shared" si="0"/>
        <v>2</v>
      </c>
      <c r="BB28" s="15">
        <f t="shared" si="1"/>
        <v>1</v>
      </c>
    </row>
    <row r="29" spans="1:54" ht="15">
      <c r="A29" s="6" t="s">
        <v>216</v>
      </c>
      <c r="B29" s="12" t="s">
        <v>28</v>
      </c>
      <c r="C29" s="12" t="s">
        <v>28</v>
      </c>
      <c r="D29" s="18" t="s">
        <v>188</v>
      </c>
      <c r="E29" s="18" t="s">
        <v>188</v>
      </c>
      <c r="F29" s="18" t="s">
        <v>188</v>
      </c>
      <c r="G29" s="13" t="s">
        <v>32</v>
      </c>
      <c r="H29" s="12" t="s">
        <v>28</v>
      </c>
      <c r="I29" s="18" t="s">
        <v>188</v>
      </c>
      <c r="J29" s="18" t="s">
        <v>188</v>
      </c>
      <c r="K29" s="18" t="s">
        <v>188</v>
      </c>
      <c r="L29" s="18" t="s">
        <v>188</v>
      </c>
      <c r="M29" s="18" t="s">
        <v>188</v>
      </c>
      <c r="N29" s="18" t="s">
        <v>188</v>
      </c>
      <c r="O29" s="18" t="s">
        <v>188</v>
      </c>
      <c r="P29" s="18" t="s">
        <v>188</v>
      </c>
      <c r="Q29" s="18" t="s">
        <v>188</v>
      </c>
      <c r="R29" s="18" t="s">
        <v>188</v>
      </c>
      <c r="S29" s="18" t="s">
        <v>188</v>
      </c>
      <c r="T29" s="18" t="s">
        <v>188</v>
      </c>
      <c r="U29" s="12" t="s">
        <v>28</v>
      </c>
      <c r="V29" s="12" t="s">
        <v>28</v>
      </c>
      <c r="W29" s="18" t="s">
        <v>188</v>
      </c>
      <c r="X29" s="18" t="s">
        <v>188</v>
      </c>
      <c r="Y29" s="18" t="s">
        <v>188</v>
      </c>
      <c r="Z29" s="18" t="s">
        <v>188</v>
      </c>
      <c r="AA29" s="18" t="s">
        <v>188</v>
      </c>
      <c r="AB29" s="12" t="s">
        <v>28</v>
      </c>
      <c r="AC29" s="18" t="s">
        <v>188</v>
      </c>
      <c r="AD29" s="18" t="s">
        <v>188</v>
      </c>
      <c r="AE29" s="18" t="s">
        <v>188</v>
      </c>
      <c r="AF29" s="18" t="s">
        <v>188</v>
      </c>
      <c r="AG29" s="18" t="s">
        <v>188</v>
      </c>
      <c r="AH29" s="18" t="s">
        <v>188</v>
      </c>
      <c r="AI29" s="18" t="s">
        <v>188</v>
      </c>
      <c r="AJ29" s="18" t="s">
        <v>188</v>
      </c>
      <c r="AK29" s="18" t="s">
        <v>188</v>
      </c>
      <c r="AL29" s="12" t="s">
        <v>28</v>
      </c>
      <c r="AM29" s="18" t="s">
        <v>188</v>
      </c>
      <c r="AN29" s="18" t="s">
        <v>188</v>
      </c>
      <c r="AO29" s="18" t="s">
        <v>188</v>
      </c>
      <c r="AP29" s="18" t="s">
        <v>188</v>
      </c>
      <c r="AQ29" s="12" t="s">
        <v>28</v>
      </c>
      <c r="AR29" s="18" t="s">
        <v>188</v>
      </c>
      <c r="AS29" s="18" t="s">
        <v>188</v>
      </c>
      <c r="AT29" s="18" t="s">
        <v>188</v>
      </c>
      <c r="AU29" s="18" t="s">
        <v>188</v>
      </c>
      <c r="AV29" s="18" t="s">
        <v>188</v>
      </c>
      <c r="AW29" s="18" t="s">
        <v>188</v>
      </c>
      <c r="AX29" s="18" t="s">
        <v>188</v>
      </c>
      <c r="AY29" s="18" t="s">
        <v>188</v>
      </c>
      <c r="AZ29" s="18" t="s">
        <v>188</v>
      </c>
      <c r="BA29" s="17">
        <f t="shared" si="0"/>
        <v>1</v>
      </c>
      <c r="BB29" s="15">
        <f t="shared" si="1"/>
        <v>1</v>
      </c>
    </row>
    <row r="30" spans="1:54" ht="30">
      <c r="A30" s="6" t="s">
        <v>217</v>
      </c>
      <c r="B30" s="12" t="s">
        <v>28</v>
      </c>
      <c r="C30" s="12" t="s">
        <v>28</v>
      </c>
      <c r="D30" s="18" t="s">
        <v>188</v>
      </c>
      <c r="E30" s="18" t="s">
        <v>188</v>
      </c>
      <c r="F30" s="18" t="s">
        <v>188</v>
      </c>
      <c r="G30" s="18" t="s">
        <v>188</v>
      </c>
      <c r="H30" s="12" t="s">
        <v>28</v>
      </c>
      <c r="I30" s="18" t="s">
        <v>188</v>
      </c>
      <c r="J30" s="18" t="s">
        <v>188</v>
      </c>
      <c r="K30" s="18" t="s">
        <v>188</v>
      </c>
      <c r="L30" s="18" t="s">
        <v>188</v>
      </c>
      <c r="M30" s="18" t="s">
        <v>188</v>
      </c>
      <c r="N30" s="18" t="s">
        <v>188</v>
      </c>
      <c r="O30" s="18" t="s">
        <v>188</v>
      </c>
      <c r="P30" s="18" t="s">
        <v>188</v>
      </c>
      <c r="Q30" s="18" t="s">
        <v>188</v>
      </c>
      <c r="R30" s="18" t="s">
        <v>188</v>
      </c>
      <c r="S30" s="18" t="s">
        <v>188</v>
      </c>
      <c r="T30" s="18" t="s">
        <v>188</v>
      </c>
      <c r="U30" s="12" t="s">
        <v>28</v>
      </c>
      <c r="V30" s="12" t="s">
        <v>28</v>
      </c>
      <c r="W30" s="18" t="s">
        <v>188</v>
      </c>
      <c r="X30" s="18" t="s">
        <v>188</v>
      </c>
      <c r="Y30" s="18" t="s">
        <v>188</v>
      </c>
      <c r="Z30" s="18" t="s">
        <v>188</v>
      </c>
      <c r="AA30" s="18" t="s">
        <v>188</v>
      </c>
      <c r="AB30" s="12" t="s">
        <v>28</v>
      </c>
      <c r="AC30" s="18" t="s">
        <v>188</v>
      </c>
      <c r="AD30" s="18" t="s">
        <v>188</v>
      </c>
      <c r="AE30" s="18" t="s">
        <v>188</v>
      </c>
      <c r="AF30" s="18" t="s">
        <v>188</v>
      </c>
      <c r="AG30" s="18" t="s">
        <v>188</v>
      </c>
      <c r="AH30" s="18" t="s">
        <v>188</v>
      </c>
      <c r="AI30" s="18" t="s">
        <v>188</v>
      </c>
      <c r="AJ30" s="18" t="s">
        <v>188</v>
      </c>
      <c r="AK30" s="18" t="s">
        <v>188</v>
      </c>
      <c r="AL30" s="12" t="s">
        <v>28</v>
      </c>
      <c r="AM30" s="18" t="s">
        <v>188</v>
      </c>
      <c r="AN30" s="13" t="s">
        <v>32</v>
      </c>
      <c r="AO30" s="18" t="s">
        <v>188</v>
      </c>
      <c r="AP30" s="18" t="s">
        <v>188</v>
      </c>
      <c r="AQ30" s="12" t="s">
        <v>28</v>
      </c>
      <c r="AR30" s="18" t="s">
        <v>188</v>
      </c>
      <c r="AS30" s="18" t="s">
        <v>188</v>
      </c>
      <c r="AT30" s="18" t="s">
        <v>188</v>
      </c>
      <c r="AU30" s="18" t="s">
        <v>188</v>
      </c>
      <c r="AV30" s="18" t="s">
        <v>188</v>
      </c>
      <c r="AW30" s="18" t="s">
        <v>188</v>
      </c>
      <c r="AX30" s="18" t="s">
        <v>188</v>
      </c>
      <c r="AY30" s="18" t="s">
        <v>188</v>
      </c>
      <c r="AZ30" s="18" t="s">
        <v>188</v>
      </c>
      <c r="BA30" s="17">
        <f t="shared" si="0"/>
        <v>1</v>
      </c>
      <c r="BB30" s="15">
        <f t="shared" si="1"/>
        <v>1</v>
      </c>
    </row>
    <row r="31" spans="1:54" ht="30">
      <c r="A31" s="6" t="s">
        <v>218</v>
      </c>
      <c r="B31" s="12" t="s">
        <v>28</v>
      </c>
      <c r="C31" s="12" t="s">
        <v>28</v>
      </c>
      <c r="D31" s="18" t="s">
        <v>188</v>
      </c>
      <c r="E31" s="18" t="s">
        <v>188</v>
      </c>
      <c r="F31" s="18" t="s">
        <v>188</v>
      </c>
      <c r="G31" s="18" t="s">
        <v>188</v>
      </c>
      <c r="H31" s="12" t="s">
        <v>28</v>
      </c>
      <c r="I31" s="18" t="s">
        <v>188</v>
      </c>
      <c r="J31" s="18" t="s">
        <v>188</v>
      </c>
      <c r="K31" s="18" t="s">
        <v>188</v>
      </c>
      <c r="L31" s="18" t="s">
        <v>188</v>
      </c>
      <c r="M31" s="18" t="s">
        <v>188</v>
      </c>
      <c r="N31" s="18" t="s">
        <v>188</v>
      </c>
      <c r="O31" s="18" t="s">
        <v>188</v>
      </c>
      <c r="P31" s="18" t="s">
        <v>188</v>
      </c>
      <c r="Q31" s="18" t="s">
        <v>188</v>
      </c>
      <c r="R31" s="18" t="s">
        <v>188</v>
      </c>
      <c r="S31" s="18" t="s">
        <v>188</v>
      </c>
      <c r="T31" s="18" t="s">
        <v>188</v>
      </c>
      <c r="U31" s="12" t="s">
        <v>28</v>
      </c>
      <c r="V31" s="12" t="s">
        <v>28</v>
      </c>
      <c r="W31" s="18" t="s">
        <v>188</v>
      </c>
      <c r="X31" s="18" t="s">
        <v>188</v>
      </c>
      <c r="Y31" s="18" t="s">
        <v>188</v>
      </c>
      <c r="Z31" s="18" t="s">
        <v>188</v>
      </c>
      <c r="AA31" s="18" t="s">
        <v>188</v>
      </c>
      <c r="AB31" s="12" t="s">
        <v>28</v>
      </c>
      <c r="AC31" s="18" t="s">
        <v>188</v>
      </c>
      <c r="AD31" s="18" t="s">
        <v>188</v>
      </c>
      <c r="AE31" s="18" t="s">
        <v>188</v>
      </c>
      <c r="AF31" s="18" t="s">
        <v>188</v>
      </c>
      <c r="AG31" s="18" t="s">
        <v>188</v>
      </c>
      <c r="AH31" s="18" t="s">
        <v>188</v>
      </c>
      <c r="AI31" s="18" t="s">
        <v>188</v>
      </c>
      <c r="AJ31" s="18" t="s">
        <v>188</v>
      </c>
      <c r="AK31" s="18" t="s">
        <v>188</v>
      </c>
      <c r="AL31" s="12" t="s">
        <v>28</v>
      </c>
      <c r="AM31" s="18" t="s">
        <v>188</v>
      </c>
      <c r="AN31" s="13" t="s">
        <v>32</v>
      </c>
      <c r="AO31" s="18" t="s">
        <v>188</v>
      </c>
      <c r="AP31" s="18" t="s">
        <v>188</v>
      </c>
      <c r="AQ31" s="12" t="s">
        <v>28</v>
      </c>
      <c r="AR31" s="18" t="s">
        <v>188</v>
      </c>
      <c r="AS31" s="18" t="s">
        <v>188</v>
      </c>
      <c r="AT31" s="18" t="s">
        <v>188</v>
      </c>
      <c r="AU31" s="18" t="s">
        <v>188</v>
      </c>
      <c r="AV31" s="18" t="s">
        <v>188</v>
      </c>
      <c r="AW31" s="18" t="s">
        <v>188</v>
      </c>
      <c r="AX31" s="18" t="s">
        <v>188</v>
      </c>
      <c r="AY31" s="18" t="s">
        <v>188</v>
      </c>
      <c r="AZ31" s="18" t="s">
        <v>188</v>
      </c>
      <c r="BA31" s="17">
        <f t="shared" si="0"/>
        <v>1</v>
      </c>
      <c r="BB31" s="15">
        <f t="shared" si="1"/>
        <v>1</v>
      </c>
    </row>
    <row r="32" spans="1:54" ht="30">
      <c r="A32" s="6" t="s">
        <v>219</v>
      </c>
      <c r="B32" s="12" t="s">
        <v>28</v>
      </c>
      <c r="C32" s="12" t="s">
        <v>28</v>
      </c>
      <c r="D32" s="18" t="s">
        <v>188</v>
      </c>
      <c r="E32" s="18" t="s">
        <v>188</v>
      </c>
      <c r="F32" s="18" t="s">
        <v>188</v>
      </c>
      <c r="G32" s="18" t="s">
        <v>188</v>
      </c>
      <c r="H32" s="12" t="s">
        <v>28</v>
      </c>
      <c r="I32" s="18" t="s">
        <v>188</v>
      </c>
      <c r="J32" s="18" t="s">
        <v>188</v>
      </c>
      <c r="K32" s="13" t="s">
        <v>32</v>
      </c>
      <c r="L32" s="18" t="s">
        <v>188</v>
      </c>
      <c r="M32" s="18" t="s">
        <v>188</v>
      </c>
      <c r="N32" s="18" t="s">
        <v>188</v>
      </c>
      <c r="O32" s="18" t="s">
        <v>188</v>
      </c>
      <c r="P32" s="18" t="s">
        <v>188</v>
      </c>
      <c r="Q32" s="18" t="s">
        <v>188</v>
      </c>
      <c r="R32" s="18" t="s">
        <v>188</v>
      </c>
      <c r="S32" s="18" t="s">
        <v>188</v>
      </c>
      <c r="T32" s="18" t="s">
        <v>188</v>
      </c>
      <c r="U32" s="12" t="s">
        <v>28</v>
      </c>
      <c r="V32" s="12" t="s">
        <v>28</v>
      </c>
      <c r="W32" s="18" t="s">
        <v>188</v>
      </c>
      <c r="X32" s="18" t="s">
        <v>188</v>
      </c>
      <c r="Y32" s="18" t="s">
        <v>188</v>
      </c>
      <c r="Z32" s="18" t="s">
        <v>188</v>
      </c>
      <c r="AA32" s="18" t="s">
        <v>188</v>
      </c>
      <c r="AB32" s="12" t="s">
        <v>28</v>
      </c>
      <c r="AC32" s="18" t="s">
        <v>188</v>
      </c>
      <c r="AD32" s="18" t="s">
        <v>188</v>
      </c>
      <c r="AE32" s="18" t="s">
        <v>188</v>
      </c>
      <c r="AF32" s="18" t="s">
        <v>188</v>
      </c>
      <c r="AG32" s="18" t="s">
        <v>188</v>
      </c>
      <c r="AH32" s="18" t="s">
        <v>188</v>
      </c>
      <c r="AI32" s="18" t="s">
        <v>188</v>
      </c>
      <c r="AJ32" s="18" t="s">
        <v>188</v>
      </c>
      <c r="AK32" s="18" t="s">
        <v>188</v>
      </c>
      <c r="AL32" s="12" t="s">
        <v>28</v>
      </c>
      <c r="AM32" s="18" t="s">
        <v>188</v>
      </c>
      <c r="AN32" s="18" t="s">
        <v>188</v>
      </c>
      <c r="AO32" s="18" t="s">
        <v>188</v>
      </c>
      <c r="AP32" s="18" t="s">
        <v>188</v>
      </c>
      <c r="AQ32" s="12" t="s">
        <v>28</v>
      </c>
      <c r="AR32" s="18" t="s">
        <v>188</v>
      </c>
      <c r="AS32" s="18" t="s">
        <v>188</v>
      </c>
      <c r="AT32" s="18" t="s">
        <v>188</v>
      </c>
      <c r="AU32" s="18" t="s">
        <v>188</v>
      </c>
      <c r="AV32" s="18" t="s">
        <v>188</v>
      </c>
      <c r="AW32" s="18" t="s">
        <v>188</v>
      </c>
      <c r="AX32" s="18" t="s">
        <v>188</v>
      </c>
      <c r="AY32" s="18" t="s">
        <v>188</v>
      </c>
      <c r="AZ32" s="18" t="s">
        <v>188</v>
      </c>
      <c r="BA32" s="17">
        <f t="shared" si="0"/>
        <v>1</v>
      </c>
      <c r="BB32" s="15">
        <f t="shared" si="1"/>
        <v>1</v>
      </c>
    </row>
    <row r="33" spans="1:54" ht="30">
      <c r="A33" s="6" t="s">
        <v>220</v>
      </c>
      <c r="B33" s="12" t="s">
        <v>28</v>
      </c>
      <c r="C33" s="12" t="s">
        <v>28</v>
      </c>
      <c r="D33" s="18" t="s">
        <v>188</v>
      </c>
      <c r="E33" s="18" t="s">
        <v>188</v>
      </c>
      <c r="F33" s="18" t="s">
        <v>188</v>
      </c>
      <c r="G33" s="18" t="s">
        <v>188</v>
      </c>
      <c r="H33" s="12" t="s">
        <v>28</v>
      </c>
      <c r="I33" s="18" t="s">
        <v>188</v>
      </c>
      <c r="J33" s="18" t="s">
        <v>188</v>
      </c>
      <c r="K33" s="18" t="s">
        <v>188</v>
      </c>
      <c r="L33" s="18" t="s">
        <v>188</v>
      </c>
      <c r="M33" s="18" t="s">
        <v>188</v>
      </c>
      <c r="N33" s="18" t="s">
        <v>188</v>
      </c>
      <c r="O33" s="13" t="s">
        <v>32</v>
      </c>
      <c r="P33" s="18" t="s">
        <v>188</v>
      </c>
      <c r="Q33" s="18" t="s">
        <v>188</v>
      </c>
      <c r="R33" s="18" t="s">
        <v>188</v>
      </c>
      <c r="S33" s="18" t="s">
        <v>188</v>
      </c>
      <c r="T33" s="18" t="s">
        <v>188</v>
      </c>
      <c r="U33" s="12" t="s">
        <v>28</v>
      </c>
      <c r="V33" s="12" t="s">
        <v>28</v>
      </c>
      <c r="W33" s="18" t="s">
        <v>188</v>
      </c>
      <c r="X33" s="18" t="s">
        <v>188</v>
      </c>
      <c r="Y33" s="18" t="s">
        <v>188</v>
      </c>
      <c r="Z33" s="18" t="s">
        <v>188</v>
      </c>
      <c r="AA33" s="18" t="s">
        <v>188</v>
      </c>
      <c r="AB33" s="12" t="s">
        <v>28</v>
      </c>
      <c r="AC33" s="18" t="s">
        <v>188</v>
      </c>
      <c r="AD33" s="18" t="s">
        <v>188</v>
      </c>
      <c r="AE33" s="18" t="s">
        <v>188</v>
      </c>
      <c r="AF33" s="18" t="s">
        <v>188</v>
      </c>
      <c r="AG33" s="18" t="s">
        <v>188</v>
      </c>
      <c r="AH33" s="18" t="s">
        <v>188</v>
      </c>
      <c r="AI33" s="18" t="s">
        <v>188</v>
      </c>
      <c r="AJ33" s="18" t="s">
        <v>188</v>
      </c>
      <c r="AK33" s="18" t="s">
        <v>188</v>
      </c>
      <c r="AL33" s="12" t="s">
        <v>28</v>
      </c>
      <c r="AM33" s="18" t="s">
        <v>188</v>
      </c>
      <c r="AN33" s="18" t="s">
        <v>188</v>
      </c>
      <c r="AO33" s="18" t="s">
        <v>188</v>
      </c>
      <c r="AP33" s="18" t="s">
        <v>188</v>
      </c>
      <c r="AQ33" s="12" t="s">
        <v>28</v>
      </c>
      <c r="AR33" s="18" t="s">
        <v>188</v>
      </c>
      <c r="AS33" s="18" t="s">
        <v>188</v>
      </c>
      <c r="AT33" s="18" t="s">
        <v>188</v>
      </c>
      <c r="AU33" s="18" t="s">
        <v>188</v>
      </c>
      <c r="AV33" s="18" t="s">
        <v>188</v>
      </c>
      <c r="AW33" s="18" t="s">
        <v>188</v>
      </c>
      <c r="AX33" s="18" t="s">
        <v>188</v>
      </c>
      <c r="AY33" s="18" t="s">
        <v>188</v>
      </c>
      <c r="AZ33" s="18" t="s">
        <v>188</v>
      </c>
      <c r="BA33" s="17">
        <f t="shared" si="0"/>
        <v>1</v>
      </c>
      <c r="BB33" s="15">
        <f t="shared" si="1"/>
        <v>1</v>
      </c>
    </row>
    <row r="34" spans="1:54" ht="30">
      <c r="A34" s="6" t="s">
        <v>221</v>
      </c>
      <c r="B34" s="12" t="s">
        <v>28</v>
      </c>
      <c r="C34" s="12" t="s">
        <v>28</v>
      </c>
      <c r="D34" s="18" t="s">
        <v>188</v>
      </c>
      <c r="E34" s="18" t="s">
        <v>188</v>
      </c>
      <c r="F34" s="18" t="s">
        <v>188</v>
      </c>
      <c r="G34" s="18" t="s">
        <v>188</v>
      </c>
      <c r="H34" s="12" t="s">
        <v>28</v>
      </c>
      <c r="I34" s="18" t="s">
        <v>188</v>
      </c>
      <c r="J34" s="18" t="s">
        <v>188</v>
      </c>
      <c r="K34" s="18" t="s">
        <v>188</v>
      </c>
      <c r="L34" s="18" t="s">
        <v>188</v>
      </c>
      <c r="M34" s="18" t="s">
        <v>188</v>
      </c>
      <c r="N34" s="18" t="s">
        <v>188</v>
      </c>
      <c r="O34" s="13" t="s">
        <v>32</v>
      </c>
      <c r="P34" s="18" t="s">
        <v>188</v>
      </c>
      <c r="Q34" s="18" t="s">
        <v>188</v>
      </c>
      <c r="R34" s="18" t="s">
        <v>188</v>
      </c>
      <c r="S34" s="18" t="s">
        <v>188</v>
      </c>
      <c r="T34" s="18" t="s">
        <v>188</v>
      </c>
      <c r="U34" s="12" t="s">
        <v>28</v>
      </c>
      <c r="V34" s="12" t="s">
        <v>28</v>
      </c>
      <c r="W34" s="18" t="s">
        <v>188</v>
      </c>
      <c r="X34" s="18" t="s">
        <v>188</v>
      </c>
      <c r="Y34" s="18" t="s">
        <v>188</v>
      </c>
      <c r="Z34" s="18" t="s">
        <v>188</v>
      </c>
      <c r="AA34" s="18" t="s">
        <v>188</v>
      </c>
      <c r="AB34" s="12" t="s">
        <v>28</v>
      </c>
      <c r="AC34" s="18" t="s">
        <v>188</v>
      </c>
      <c r="AD34" s="18" t="s">
        <v>188</v>
      </c>
      <c r="AE34" s="18" t="s">
        <v>188</v>
      </c>
      <c r="AF34" s="18" t="s">
        <v>188</v>
      </c>
      <c r="AG34" s="18" t="s">
        <v>188</v>
      </c>
      <c r="AH34" s="18" t="s">
        <v>188</v>
      </c>
      <c r="AI34" s="18" t="s">
        <v>188</v>
      </c>
      <c r="AJ34" s="18" t="s">
        <v>188</v>
      </c>
      <c r="AK34" s="18" t="s">
        <v>188</v>
      </c>
      <c r="AL34" s="12" t="s">
        <v>28</v>
      </c>
      <c r="AM34" s="18" t="s">
        <v>188</v>
      </c>
      <c r="AN34" s="18" t="s">
        <v>188</v>
      </c>
      <c r="AO34" s="18" t="s">
        <v>188</v>
      </c>
      <c r="AP34" s="18" t="s">
        <v>188</v>
      </c>
      <c r="AQ34" s="12" t="s">
        <v>28</v>
      </c>
      <c r="AR34" s="18" t="s">
        <v>188</v>
      </c>
      <c r="AS34" s="18" t="s">
        <v>188</v>
      </c>
      <c r="AT34" s="18" t="s">
        <v>188</v>
      </c>
      <c r="AU34" s="18" t="s">
        <v>188</v>
      </c>
      <c r="AV34" s="18" t="s">
        <v>188</v>
      </c>
      <c r="AW34" s="18" t="s">
        <v>188</v>
      </c>
      <c r="AX34" s="18" t="s">
        <v>188</v>
      </c>
      <c r="AY34" s="18" t="s">
        <v>188</v>
      </c>
      <c r="AZ34" s="18" t="s">
        <v>188</v>
      </c>
      <c r="BA34" s="17">
        <f t="shared" si="0"/>
        <v>1</v>
      </c>
      <c r="BB34" s="15">
        <f t="shared" si="1"/>
        <v>1</v>
      </c>
    </row>
    <row r="35" spans="1:54" ht="15">
      <c r="A35" s="6" t="s">
        <v>222</v>
      </c>
      <c r="B35" s="12" t="s">
        <v>28</v>
      </c>
      <c r="C35" s="12" t="s">
        <v>28</v>
      </c>
      <c r="D35" s="18" t="s">
        <v>188</v>
      </c>
      <c r="E35" s="18" t="s">
        <v>188</v>
      </c>
      <c r="F35" s="18" t="s">
        <v>188</v>
      </c>
      <c r="G35" s="18" t="s">
        <v>188</v>
      </c>
      <c r="H35" s="12" t="s">
        <v>28</v>
      </c>
      <c r="I35" s="18" t="s">
        <v>188</v>
      </c>
      <c r="J35" s="18" t="s">
        <v>188</v>
      </c>
      <c r="K35" s="18" t="s">
        <v>188</v>
      </c>
      <c r="L35" s="18" t="s">
        <v>188</v>
      </c>
      <c r="M35" s="18" t="s">
        <v>188</v>
      </c>
      <c r="N35" s="18" t="s">
        <v>188</v>
      </c>
      <c r="O35" s="18" t="s">
        <v>188</v>
      </c>
      <c r="P35" s="18" t="s">
        <v>188</v>
      </c>
      <c r="Q35" s="18" t="s">
        <v>188</v>
      </c>
      <c r="R35" s="18" t="s">
        <v>188</v>
      </c>
      <c r="S35" s="18" t="s">
        <v>188</v>
      </c>
      <c r="T35" s="18" t="s">
        <v>188</v>
      </c>
      <c r="U35" s="12" t="s">
        <v>28</v>
      </c>
      <c r="V35" s="12" t="s">
        <v>28</v>
      </c>
      <c r="W35" s="18" t="s">
        <v>188</v>
      </c>
      <c r="X35" s="18" t="s">
        <v>188</v>
      </c>
      <c r="Y35" s="18" t="s">
        <v>188</v>
      </c>
      <c r="Z35" s="18" t="s">
        <v>188</v>
      </c>
      <c r="AA35" s="18" t="s">
        <v>188</v>
      </c>
      <c r="AB35" s="12" t="s">
        <v>28</v>
      </c>
      <c r="AC35" s="18" t="s">
        <v>188</v>
      </c>
      <c r="AD35" s="18" t="s">
        <v>188</v>
      </c>
      <c r="AE35" s="18" t="s">
        <v>188</v>
      </c>
      <c r="AF35" s="18" t="s">
        <v>188</v>
      </c>
      <c r="AG35" s="18" t="s">
        <v>188</v>
      </c>
      <c r="AH35" s="18" t="s">
        <v>188</v>
      </c>
      <c r="AI35" s="18" t="s">
        <v>188</v>
      </c>
      <c r="AJ35" s="18" t="s">
        <v>188</v>
      </c>
      <c r="AK35" s="18" t="s">
        <v>188</v>
      </c>
      <c r="AL35" s="12" t="s">
        <v>28</v>
      </c>
      <c r="AM35" s="18" t="s">
        <v>188</v>
      </c>
      <c r="AN35" s="18" t="s">
        <v>188</v>
      </c>
      <c r="AO35" s="13" t="s">
        <v>32</v>
      </c>
      <c r="AP35" s="18" t="s">
        <v>188</v>
      </c>
      <c r="AQ35" s="12" t="s">
        <v>28</v>
      </c>
      <c r="AR35" s="18" t="s">
        <v>188</v>
      </c>
      <c r="AS35" s="18" t="s">
        <v>188</v>
      </c>
      <c r="AT35" s="18" t="s">
        <v>188</v>
      </c>
      <c r="AU35" s="18" t="s">
        <v>188</v>
      </c>
      <c r="AV35" s="18" t="s">
        <v>188</v>
      </c>
      <c r="AW35" s="18" t="s">
        <v>188</v>
      </c>
      <c r="AX35" s="18" t="s">
        <v>188</v>
      </c>
      <c r="AY35" s="18" t="s">
        <v>188</v>
      </c>
      <c r="AZ35" s="18" t="s">
        <v>188</v>
      </c>
      <c r="BA35" s="17">
        <f t="shared" si="0"/>
        <v>1</v>
      </c>
      <c r="BB35" s="15">
        <f t="shared" si="1"/>
        <v>1</v>
      </c>
    </row>
    <row r="36" spans="1:54" ht="60">
      <c r="A36" s="6" t="s">
        <v>223</v>
      </c>
      <c r="B36" s="12" t="s">
        <v>28</v>
      </c>
      <c r="C36" s="12" t="s">
        <v>28</v>
      </c>
      <c r="D36" s="18" t="s">
        <v>188</v>
      </c>
      <c r="E36" s="18" t="s">
        <v>188</v>
      </c>
      <c r="F36" s="18" t="s">
        <v>188</v>
      </c>
      <c r="G36" s="18" t="s">
        <v>188</v>
      </c>
      <c r="H36" s="12" t="s">
        <v>28</v>
      </c>
      <c r="I36" s="18" t="s">
        <v>188</v>
      </c>
      <c r="J36" s="18" t="s">
        <v>188</v>
      </c>
      <c r="K36" s="18" t="s">
        <v>188</v>
      </c>
      <c r="L36" s="13" t="s">
        <v>32</v>
      </c>
      <c r="M36" s="18" t="s">
        <v>188</v>
      </c>
      <c r="N36" s="18" t="s">
        <v>188</v>
      </c>
      <c r="O36" s="18" t="s">
        <v>188</v>
      </c>
      <c r="P36" s="18" t="s">
        <v>188</v>
      </c>
      <c r="Q36" s="18" t="s">
        <v>188</v>
      </c>
      <c r="R36" s="18" t="s">
        <v>188</v>
      </c>
      <c r="S36" s="18" t="s">
        <v>188</v>
      </c>
      <c r="T36" s="18" t="s">
        <v>188</v>
      </c>
      <c r="U36" s="12" t="s">
        <v>28</v>
      </c>
      <c r="V36" s="12" t="s">
        <v>28</v>
      </c>
      <c r="W36" s="18" t="s">
        <v>188</v>
      </c>
      <c r="X36" s="18" t="s">
        <v>188</v>
      </c>
      <c r="Y36" s="18" t="s">
        <v>188</v>
      </c>
      <c r="Z36" s="18" t="s">
        <v>188</v>
      </c>
      <c r="AA36" s="18" t="s">
        <v>188</v>
      </c>
      <c r="AB36" s="12" t="s">
        <v>28</v>
      </c>
      <c r="AC36" s="18" t="s">
        <v>188</v>
      </c>
      <c r="AD36" s="18" t="s">
        <v>188</v>
      </c>
      <c r="AE36" s="18" t="s">
        <v>188</v>
      </c>
      <c r="AF36" s="18" t="s">
        <v>188</v>
      </c>
      <c r="AG36" s="18" t="s">
        <v>188</v>
      </c>
      <c r="AH36" s="18" t="s">
        <v>188</v>
      </c>
      <c r="AI36" s="18" t="s">
        <v>188</v>
      </c>
      <c r="AJ36" s="18" t="s">
        <v>188</v>
      </c>
      <c r="AK36" s="18" t="s">
        <v>188</v>
      </c>
      <c r="AL36" s="12" t="s">
        <v>28</v>
      </c>
      <c r="AM36" s="18" t="s">
        <v>188</v>
      </c>
      <c r="AN36" s="18" t="s">
        <v>188</v>
      </c>
      <c r="AO36" s="18" t="s">
        <v>188</v>
      </c>
      <c r="AP36" s="18" t="s">
        <v>188</v>
      </c>
      <c r="AQ36" s="12" t="s">
        <v>28</v>
      </c>
      <c r="AR36" s="18" t="s">
        <v>188</v>
      </c>
      <c r="AS36" s="18" t="s">
        <v>188</v>
      </c>
      <c r="AT36" s="18" t="s">
        <v>188</v>
      </c>
      <c r="AU36" s="18" t="s">
        <v>188</v>
      </c>
      <c r="AV36" s="18" t="s">
        <v>188</v>
      </c>
      <c r="AW36" s="18" t="s">
        <v>188</v>
      </c>
      <c r="AX36" s="18" t="s">
        <v>188</v>
      </c>
      <c r="AY36" s="18" t="s">
        <v>188</v>
      </c>
      <c r="AZ36" s="18" t="s">
        <v>188</v>
      </c>
      <c r="BA36" s="17">
        <f t="shared" si="0"/>
        <v>1</v>
      </c>
      <c r="BB36" s="15">
        <f t="shared" si="1"/>
        <v>1</v>
      </c>
    </row>
    <row r="37" spans="1:54" ht="15">
      <c r="A37" s="6" t="s">
        <v>224</v>
      </c>
      <c r="B37" s="12" t="s">
        <v>28</v>
      </c>
      <c r="C37" s="12" t="s">
        <v>28</v>
      </c>
      <c r="D37" s="18" t="s">
        <v>188</v>
      </c>
      <c r="E37" s="18" t="s">
        <v>188</v>
      </c>
      <c r="F37" s="18" t="s">
        <v>188</v>
      </c>
      <c r="G37" s="18" t="s">
        <v>188</v>
      </c>
      <c r="H37" s="12" t="s">
        <v>28</v>
      </c>
      <c r="I37" s="18" t="s">
        <v>188</v>
      </c>
      <c r="J37" s="18" t="s">
        <v>188</v>
      </c>
      <c r="K37" s="18" t="s">
        <v>188</v>
      </c>
      <c r="L37" s="18" t="s">
        <v>188</v>
      </c>
      <c r="M37" s="18" t="s">
        <v>188</v>
      </c>
      <c r="N37" s="18" t="s">
        <v>188</v>
      </c>
      <c r="O37" s="13" t="s">
        <v>32</v>
      </c>
      <c r="P37" s="18" t="s">
        <v>188</v>
      </c>
      <c r="Q37" s="18" t="s">
        <v>188</v>
      </c>
      <c r="R37" s="18" t="s">
        <v>188</v>
      </c>
      <c r="S37" s="18" t="s">
        <v>188</v>
      </c>
      <c r="T37" s="18" t="s">
        <v>188</v>
      </c>
      <c r="U37" s="12" t="s">
        <v>28</v>
      </c>
      <c r="V37" s="12" t="s">
        <v>28</v>
      </c>
      <c r="W37" s="18" t="s">
        <v>188</v>
      </c>
      <c r="X37" s="18" t="s">
        <v>188</v>
      </c>
      <c r="Y37" s="18" t="s">
        <v>188</v>
      </c>
      <c r="Z37" s="18" t="s">
        <v>188</v>
      </c>
      <c r="AA37" s="18" t="s">
        <v>188</v>
      </c>
      <c r="AB37" s="12" t="s">
        <v>28</v>
      </c>
      <c r="AC37" s="18" t="s">
        <v>188</v>
      </c>
      <c r="AD37" s="18" t="s">
        <v>188</v>
      </c>
      <c r="AE37" s="18" t="s">
        <v>188</v>
      </c>
      <c r="AF37" s="18" t="s">
        <v>188</v>
      </c>
      <c r="AG37" s="18" t="s">
        <v>188</v>
      </c>
      <c r="AH37" s="18" t="s">
        <v>188</v>
      </c>
      <c r="AI37" s="18" t="s">
        <v>188</v>
      </c>
      <c r="AJ37" s="18" t="s">
        <v>188</v>
      </c>
      <c r="AK37" s="18" t="s">
        <v>188</v>
      </c>
      <c r="AL37" s="12" t="s">
        <v>28</v>
      </c>
      <c r="AM37" s="18" t="s">
        <v>188</v>
      </c>
      <c r="AN37" s="18" t="s">
        <v>188</v>
      </c>
      <c r="AO37" s="18" t="s">
        <v>188</v>
      </c>
      <c r="AP37" s="18" t="s">
        <v>188</v>
      </c>
      <c r="AQ37" s="12" t="s">
        <v>28</v>
      </c>
      <c r="AR37" s="18" t="s">
        <v>188</v>
      </c>
      <c r="AS37" s="18" t="s">
        <v>188</v>
      </c>
      <c r="AT37" s="18" t="s">
        <v>188</v>
      </c>
      <c r="AU37" s="18" t="s">
        <v>188</v>
      </c>
      <c r="AV37" s="18" t="s">
        <v>188</v>
      </c>
      <c r="AW37" s="18" t="s">
        <v>188</v>
      </c>
      <c r="AX37" s="18" t="s">
        <v>188</v>
      </c>
      <c r="AY37" s="18" t="s">
        <v>188</v>
      </c>
      <c r="AZ37" s="18" t="s">
        <v>188</v>
      </c>
      <c r="BA37" s="17">
        <f t="shared" si="0"/>
        <v>1</v>
      </c>
      <c r="BB37" s="15">
        <f t="shared" si="1"/>
        <v>1</v>
      </c>
    </row>
    <row r="38" spans="1:54" ht="30">
      <c r="A38" s="6" t="s">
        <v>225</v>
      </c>
      <c r="B38" s="12" t="s">
        <v>28</v>
      </c>
      <c r="C38" s="12" t="s">
        <v>28</v>
      </c>
      <c r="D38" s="18" t="s">
        <v>188</v>
      </c>
      <c r="E38" s="18" t="s">
        <v>188</v>
      </c>
      <c r="F38" s="18" t="s">
        <v>188</v>
      </c>
      <c r="G38" s="18" t="s">
        <v>188</v>
      </c>
      <c r="H38" s="12" t="s">
        <v>28</v>
      </c>
      <c r="I38" s="18" t="s">
        <v>188</v>
      </c>
      <c r="J38" s="18" t="s">
        <v>188</v>
      </c>
      <c r="K38" s="18" t="s">
        <v>188</v>
      </c>
      <c r="L38" s="18" t="s">
        <v>188</v>
      </c>
      <c r="M38" s="18" t="s">
        <v>188</v>
      </c>
      <c r="N38" s="18" t="s">
        <v>188</v>
      </c>
      <c r="O38" s="13" t="s">
        <v>32</v>
      </c>
      <c r="P38" s="18" t="s">
        <v>188</v>
      </c>
      <c r="Q38" s="18" t="s">
        <v>188</v>
      </c>
      <c r="R38" s="18" t="s">
        <v>188</v>
      </c>
      <c r="S38" s="18" t="s">
        <v>188</v>
      </c>
      <c r="T38" s="18" t="s">
        <v>188</v>
      </c>
      <c r="U38" s="12" t="s">
        <v>28</v>
      </c>
      <c r="V38" s="12" t="s">
        <v>28</v>
      </c>
      <c r="W38" s="18" t="s">
        <v>188</v>
      </c>
      <c r="X38" s="18" t="s">
        <v>188</v>
      </c>
      <c r="Y38" s="18" t="s">
        <v>188</v>
      </c>
      <c r="Z38" s="18" t="s">
        <v>188</v>
      </c>
      <c r="AA38" s="18" t="s">
        <v>188</v>
      </c>
      <c r="AB38" s="12" t="s">
        <v>28</v>
      </c>
      <c r="AC38" s="18" t="s">
        <v>188</v>
      </c>
      <c r="AD38" s="18" t="s">
        <v>188</v>
      </c>
      <c r="AE38" s="18" t="s">
        <v>188</v>
      </c>
      <c r="AF38" s="18" t="s">
        <v>188</v>
      </c>
      <c r="AG38" s="18" t="s">
        <v>188</v>
      </c>
      <c r="AH38" s="18" t="s">
        <v>188</v>
      </c>
      <c r="AI38" s="18" t="s">
        <v>188</v>
      </c>
      <c r="AJ38" s="18" t="s">
        <v>188</v>
      </c>
      <c r="AK38" s="18" t="s">
        <v>188</v>
      </c>
      <c r="AL38" s="12" t="s">
        <v>28</v>
      </c>
      <c r="AM38" s="18" t="s">
        <v>188</v>
      </c>
      <c r="AN38" s="18" t="s">
        <v>188</v>
      </c>
      <c r="AO38" s="18" t="s">
        <v>188</v>
      </c>
      <c r="AP38" s="18" t="s">
        <v>188</v>
      </c>
      <c r="AQ38" s="12" t="s">
        <v>28</v>
      </c>
      <c r="AR38" s="18" t="s">
        <v>188</v>
      </c>
      <c r="AS38" s="18" t="s">
        <v>188</v>
      </c>
      <c r="AT38" s="18" t="s">
        <v>188</v>
      </c>
      <c r="AU38" s="18" t="s">
        <v>188</v>
      </c>
      <c r="AV38" s="18" t="s">
        <v>188</v>
      </c>
      <c r="AW38" s="18" t="s">
        <v>188</v>
      </c>
      <c r="AX38" s="18" t="s">
        <v>188</v>
      </c>
      <c r="AY38" s="18" t="s">
        <v>188</v>
      </c>
      <c r="AZ38" s="18" t="s">
        <v>188</v>
      </c>
      <c r="BA38" s="17">
        <f t="shared" si="0"/>
        <v>1</v>
      </c>
      <c r="BB38" s="15">
        <f t="shared" si="1"/>
        <v>1</v>
      </c>
    </row>
    <row r="39" spans="1:54" ht="15">
      <c r="A39" s="6" t="s">
        <v>226</v>
      </c>
      <c r="B39" s="12" t="s">
        <v>28</v>
      </c>
      <c r="C39" s="12" t="s">
        <v>28</v>
      </c>
      <c r="D39" s="18" t="s">
        <v>188</v>
      </c>
      <c r="E39" s="18" t="s">
        <v>188</v>
      </c>
      <c r="F39" s="18" t="s">
        <v>188</v>
      </c>
      <c r="G39" s="18" t="s">
        <v>188</v>
      </c>
      <c r="H39" s="12" t="s">
        <v>28</v>
      </c>
      <c r="I39" s="18" t="s">
        <v>188</v>
      </c>
      <c r="J39" s="18" t="s">
        <v>188</v>
      </c>
      <c r="K39" s="18" t="s">
        <v>188</v>
      </c>
      <c r="L39" s="18" t="s">
        <v>188</v>
      </c>
      <c r="M39" s="18" t="s">
        <v>188</v>
      </c>
      <c r="N39" s="18" t="s">
        <v>188</v>
      </c>
      <c r="O39" s="18" t="s">
        <v>188</v>
      </c>
      <c r="P39" s="18" t="s">
        <v>188</v>
      </c>
      <c r="Q39" s="18" t="s">
        <v>188</v>
      </c>
      <c r="R39" s="18" t="s">
        <v>188</v>
      </c>
      <c r="S39" s="18" t="s">
        <v>188</v>
      </c>
      <c r="T39" s="18" t="s">
        <v>188</v>
      </c>
      <c r="U39" s="12" t="s">
        <v>28</v>
      </c>
      <c r="V39" s="12" t="s">
        <v>28</v>
      </c>
      <c r="W39" s="18" t="s">
        <v>188</v>
      </c>
      <c r="X39" s="18" t="s">
        <v>188</v>
      </c>
      <c r="Y39" s="18" t="s">
        <v>188</v>
      </c>
      <c r="Z39" s="18" t="s">
        <v>188</v>
      </c>
      <c r="AA39" s="18" t="s">
        <v>188</v>
      </c>
      <c r="AB39" s="12" t="s">
        <v>28</v>
      </c>
      <c r="AC39" s="18" t="s">
        <v>188</v>
      </c>
      <c r="AD39" s="18" t="s">
        <v>188</v>
      </c>
      <c r="AE39" s="18" t="s">
        <v>188</v>
      </c>
      <c r="AF39" s="18" t="s">
        <v>188</v>
      </c>
      <c r="AG39" s="18" t="s">
        <v>188</v>
      </c>
      <c r="AH39" s="18" t="s">
        <v>188</v>
      </c>
      <c r="AI39" s="18" t="s">
        <v>188</v>
      </c>
      <c r="AJ39" s="18" t="s">
        <v>188</v>
      </c>
      <c r="AK39" s="18" t="s">
        <v>188</v>
      </c>
      <c r="AL39" s="12" t="s">
        <v>28</v>
      </c>
      <c r="AM39" s="13" t="s">
        <v>32</v>
      </c>
      <c r="AN39" s="18" t="s">
        <v>188</v>
      </c>
      <c r="AO39" s="18" t="s">
        <v>188</v>
      </c>
      <c r="AP39" s="18" t="s">
        <v>188</v>
      </c>
      <c r="AQ39" s="12" t="s">
        <v>28</v>
      </c>
      <c r="AR39" s="18" t="s">
        <v>188</v>
      </c>
      <c r="AS39" s="18" t="s">
        <v>188</v>
      </c>
      <c r="AT39" s="18" t="s">
        <v>188</v>
      </c>
      <c r="AU39" s="18" t="s">
        <v>188</v>
      </c>
      <c r="AV39" s="18" t="s">
        <v>188</v>
      </c>
      <c r="AW39" s="18" t="s">
        <v>188</v>
      </c>
      <c r="AX39" s="18" t="s">
        <v>188</v>
      </c>
      <c r="AY39" s="18" t="s">
        <v>188</v>
      </c>
      <c r="AZ39" s="18" t="s">
        <v>188</v>
      </c>
      <c r="BA39" s="17">
        <f t="shared" si="0"/>
        <v>1</v>
      </c>
      <c r="BB39" s="15">
        <f t="shared" si="1"/>
        <v>1</v>
      </c>
    </row>
    <row r="40" spans="1:54" ht="30">
      <c r="A40" s="6" t="s">
        <v>227</v>
      </c>
      <c r="B40" s="12" t="s">
        <v>28</v>
      </c>
      <c r="C40" s="12" t="s">
        <v>28</v>
      </c>
      <c r="D40" s="18" t="s">
        <v>188</v>
      </c>
      <c r="E40" s="18" t="s">
        <v>188</v>
      </c>
      <c r="F40" s="18" t="s">
        <v>188</v>
      </c>
      <c r="G40" s="18" t="s">
        <v>188</v>
      </c>
      <c r="H40" s="12" t="s">
        <v>28</v>
      </c>
      <c r="I40" s="18" t="s">
        <v>188</v>
      </c>
      <c r="J40" s="18" t="s">
        <v>188</v>
      </c>
      <c r="K40" s="18" t="s">
        <v>188</v>
      </c>
      <c r="L40" s="18" t="s">
        <v>188</v>
      </c>
      <c r="M40" s="18" t="s">
        <v>188</v>
      </c>
      <c r="N40" s="18" t="s">
        <v>188</v>
      </c>
      <c r="O40" s="18" t="s">
        <v>188</v>
      </c>
      <c r="P40" s="18" t="s">
        <v>188</v>
      </c>
      <c r="Q40" s="18" t="s">
        <v>188</v>
      </c>
      <c r="R40" s="18" t="s">
        <v>188</v>
      </c>
      <c r="S40" s="18" t="s">
        <v>188</v>
      </c>
      <c r="T40" s="18" t="s">
        <v>188</v>
      </c>
      <c r="U40" s="12" t="s">
        <v>28</v>
      </c>
      <c r="V40" s="12" t="s">
        <v>28</v>
      </c>
      <c r="W40" s="13" t="s">
        <v>32</v>
      </c>
      <c r="X40" s="18" t="s">
        <v>188</v>
      </c>
      <c r="Y40" s="18" t="s">
        <v>188</v>
      </c>
      <c r="Z40" s="18" t="s">
        <v>188</v>
      </c>
      <c r="AA40" s="18" t="s">
        <v>188</v>
      </c>
      <c r="AB40" s="12" t="s">
        <v>28</v>
      </c>
      <c r="AC40" s="18" t="s">
        <v>188</v>
      </c>
      <c r="AD40" s="18" t="s">
        <v>188</v>
      </c>
      <c r="AE40" s="18" t="s">
        <v>188</v>
      </c>
      <c r="AF40" s="18" t="s">
        <v>188</v>
      </c>
      <c r="AG40" s="18" t="s">
        <v>188</v>
      </c>
      <c r="AH40" s="18" t="s">
        <v>188</v>
      </c>
      <c r="AI40" s="18" t="s">
        <v>188</v>
      </c>
      <c r="AJ40" s="18" t="s">
        <v>188</v>
      </c>
      <c r="AK40" s="18" t="s">
        <v>188</v>
      </c>
      <c r="AL40" s="12" t="s">
        <v>28</v>
      </c>
      <c r="AM40" s="18" t="s">
        <v>188</v>
      </c>
      <c r="AN40" s="18" t="s">
        <v>188</v>
      </c>
      <c r="AO40" s="18" t="s">
        <v>188</v>
      </c>
      <c r="AP40" s="18" t="s">
        <v>188</v>
      </c>
      <c r="AQ40" s="12" t="s">
        <v>28</v>
      </c>
      <c r="AR40" s="18" t="s">
        <v>188</v>
      </c>
      <c r="AS40" s="18" t="s">
        <v>188</v>
      </c>
      <c r="AT40" s="18" t="s">
        <v>188</v>
      </c>
      <c r="AU40" s="18" t="s">
        <v>188</v>
      </c>
      <c r="AV40" s="18" t="s">
        <v>188</v>
      </c>
      <c r="AW40" s="18" t="s">
        <v>188</v>
      </c>
      <c r="AX40" s="18" t="s">
        <v>188</v>
      </c>
      <c r="AY40" s="18" t="s">
        <v>188</v>
      </c>
      <c r="AZ40" s="18" t="s">
        <v>188</v>
      </c>
      <c r="BA40" s="17">
        <f t="shared" si="0"/>
        <v>1</v>
      </c>
      <c r="BB40" s="15">
        <f t="shared" si="1"/>
        <v>1</v>
      </c>
    </row>
    <row r="41" spans="1:54" ht="30">
      <c r="A41" s="6" t="s">
        <v>228</v>
      </c>
      <c r="B41" s="12" t="s">
        <v>28</v>
      </c>
      <c r="C41" s="12" t="s">
        <v>28</v>
      </c>
      <c r="D41" s="18" t="s">
        <v>188</v>
      </c>
      <c r="E41" s="18" t="s">
        <v>188</v>
      </c>
      <c r="F41" s="18" t="s">
        <v>188</v>
      </c>
      <c r="G41" s="18" t="s">
        <v>188</v>
      </c>
      <c r="H41" s="12" t="s">
        <v>28</v>
      </c>
      <c r="I41" s="18" t="s">
        <v>188</v>
      </c>
      <c r="J41" s="18" t="s">
        <v>188</v>
      </c>
      <c r="K41" s="18" t="s">
        <v>188</v>
      </c>
      <c r="L41" s="18" t="s">
        <v>188</v>
      </c>
      <c r="M41" s="18" t="s">
        <v>188</v>
      </c>
      <c r="N41" s="18" t="s">
        <v>188</v>
      </c>
      <c r="O41" s="18" t="s">
        <v>188</v>
      </c>
      <c r="P41" s="18" t="s">
        <v>188</v>
      </c>
      <c r="Q41" s="18" t="s">
        <v>188</v>
      </c>
      <c r="R41" s="18" t="s">
        <v>188</v>
      </c>
      <c r="S41" s="18" t="s">
        <v>188</v>
      </c>
      <c r="T41" s="18" t="s">
        <v>188</v>
      </c>
      <c r="U41" s="12" t="s">
        <v>28</v>
      </c>
      <c r="V41" s="12" t="s">
        <v>28</v>
      </c>
      <c r="W41" s="18" t="s">
        <v>188</v>
      </c>
      <c r="X41" s="18" t="s">
        <v>188</v>
      </c>
      <c r="Y41" s="18" t="s">
        <v>188</v>
      </c>
      <c r="Z41" s="18" t="s">
        <v>188</v>
      </c>
      <c r="AA41" s="18" t="s">
        <v>188</v>
      </c>
      <c r="AB41" s="12" t="s">
        <v>28</v>
      </c>
      <c r="AC41" s="18" t="s">
        <v>188</v>
      </c>
      <c r="AD41" s="18" t="s">
        <v>188</v>
      </c>
      <c r="AE41" s="18" t="s">
        <v>188</v>
      </c>
      <c r="AF41" s="18" t="s">
        <v>188</v>
      </c>
      <c r="AG41" s="18" t="s">
        <v>188</v>
      </c>
      <c r="AH41" s="18" t="s">
        <v>188</v>
      </c>
      <c r="AI41" s="18" t="s">
        <v>188</v>
      </c>
      <c r="AJ41" s="18" t="s">
        <v>188</v>
      </c>
      <c r="AK41" s="18" t="s">
        <v>188</v>
      </c>
      <c r="AL41" s="12" t="s">
        <v>28</v>
      </c>
      <c r="AM41" s="18" t="s">
        <v>188</v>
      </c>
      <c r="AN41" s="13" t="s">
        <v>32</v>
      </c>
      <c r="AO41" s="18" t="s">
        <v>188</v>
      </c>
      <c r="AP41" s="18" t="s">
        <v>188</v>
      </c>
      <c r="AQ41" s="12" t="s">
        <v>28</v>
      </c>
      <c r="AR41" s="18" t="s">
        <v>188</v>
      </c>
      <c r="AS41" s="18" t="s">
        <v>188</v>
      </c>
      <c r="AT41" s="18" t="s">
        <v>188</v>
      </c>
      <c r="AU41" s="18" t="s">
        <v>188</v>
      </c>
      <c r="AV41" s="18" t="s">
        <v>188</v>
      </c>
      <c r="AW41" s="18" t="s">
        <v>188</v>
      </c>
      <c r="AX41" s="18" t="s">
        <v>188</v>
      </c>
      <c r="AY41" s="18" t="s">
        <v>188</v>
      </c>
      <c r="AZ41" s="18" t="s">
        <v>188</v>
      </c>
      <c r="BA41" s="17">
        <f t="shared" si="0"/>
        <v>1</v>
      </c>
      <c r="BB41" s="15">
        <f t="shared" si="1"/>
        <v>1</v>
      </c>
    </row>
    <row r="42" spans="1:54" ht="15">
      <c r="A42" s="6" t="s">
        <v>229</v>
      </c>
      <c r="B42" s="12" t="s">
        <v>28</v>
      </c>
      <c r="C42" s="12" t="s">
        <v>28</v>
      </c>
      <c r="D42" s="18" t="s">
        <v>188</v>
      </c>
      <c r="E42" s="18" t="s">
        <v>188</v>
      </c>
      <c r="F42" s="18" t="s">
        <v>188</v>
      </c>
      <c r="G42" s="18" t="s">
        <v>188</v>
      </c>
      <c r="H42" s="12" t="s">
        <v>28</v>
      </c>
      <c r="I42" s="18" t="s">
        <v>188</v>
      </c>
      <c r="J42" s="18" t="s">
        <v>188</v>
      </c>
      <c r="K42" s="18" t="s">
        <v>188</v>
      </c>
      <c r="L42" s="18" t="s">
        <v>188</v>
      </c>
      <c r="M42" s="18" t="s">
        <v>188</v>
      </c>
      <c r="N42" s="18" t="s">
        <v>188</v>
      </c>
      <c r="O42" s="18" t="s">
        <v>188</v>
      </c>
      <c r="P42" s="18" t="s">
        <v>188</v>
      </c>
      <c r="Q42" s="18" t="s">
        <v>188</v>
      </c>
      <c r="R42" s="18" t="s">
        <v>188</v>
      </c>
      <c r="S42" s="18" t="s">
        <v>188</v>
      </c>
      <c r="T42" s="18" t="s">
        <v>188</v>
      </c>
      <c r="U42" s="12" t="s">
        <v>28</v>
      </c>
      <c r="V42" s="12" t="s">
        <v>28</v>
      </c>
      <c r="W42" s="13" t="s">
        <v>32</v>
      </c>
      <c r="X42" s="18" t="s">
        <v>188</v>
      </c>
      <c r="Y42" s="18" t="s">
        <v>188</v>
      </c>
      <c r="Z42" s="18" t="s">
        <v>188</v>
      </c>
      <c r="AA42" s="18" t="s">
        <v>188</v>
      </c>
      <c r="AB42" s="12" t="s">
        <v>28</v>
      </c>
      <c r="AC42" s="18" t="s">
        <v>188</v>
      </c>
      <c r="AD42" s="18" t="s">
        <v>188</v>
      </c>
      <c r="AE42" s="18" t="s">
        <v>188</v>
      </c>
      <c r="AF42" s="18" t="s">
        <v>188</v>
      </c>
      <c r="AG42" s="18" t="s">
        <v>188</v>
      </c>
      <c r="AH42" s="18" t="s">
        <v>188</v>
      </c>
      <c r="AI42" s="18" t="s">
        <v>188</v>
      </c>
      <c r="AJ42" s="18" t="s">
        <v>188</v>
      </c>
      <c r="AK42" s="18" t="s">
        <v>188</v>
      </c>
      <c r="AL42" s="12" t="s">
        <v>28</v>
      </c>
      <c r="AM42" s="18" t="s">
        <v>188</v>
      </c>
      <c r="AN42" s="18" t="s">
        <v>188</v>
      </c>
      <c r="AO42" s="18" t="s">
        <v>188</v>
      </c>
      <c r="AP42" s="18" t="s">
        <v>188</v>
      </c>
      <c r="AQ42" s="12" t="s">
        <v>28</v>
      </c>
      <c r="AR42" s="18" t="s">
        <v>188</v>
      </c>
      <c r="AS42" s="18" t="s">
        <v>188</v>
      </c>
      <c r="AT42" s="18" t="s">
        <v>188</v>
      </c>
      <c r="AU42" s="18" t="s">
        <v>188</v>
      </c>
      <c r="AV42" s="18" t="s">
        <v>188</v>
      </c>
      <c r="AW42" s="18" t="s">
        <v>188</v>
      </c>
      <c r="AX42" s="18" t="s">
        <v>188</v>
      </c>
      <c r="AY42" s="18" t="s">
        <v>188</v>
      </c>
      <c r="AZ42" s="18" t="s">
        <v>188</v>
      </c>
      <c r="BA42" s="17">
        <f t="shared" si="0"/>
        <v>1</v>
      </c>
      <c r="BB42" s="15">
        <f t="shared" si="1"/>
        <v>1</v>
      </c>
    </row>
    <row r="43" spans="1:54" ht="15">
      <c r="A43" s="6" t="s">
        <v>230</v>
      </c>
      <c r="B43" s="12" t="s">
        <v>28</v>
      </c>
      <c r="C43" s="12" t="s">
        <v>28</v>
      </c>
      <c r="D43" s="18" t="s">
        <v>188</v>
      </c>
      <c r="E43" s="18" t="s">
        <v>188</v>
      </c>
      <c r="F43" s="18" t="s">
        <v>188</v>
      </c>
      <c r="G43" s="18" t="s">
        <v>188</v>
      </c>
      <c r="H43" s="12" t="s">
        <v>28</v>
      </c>
      <c r="I43" s="18" t="s">
        <v>188</v>
      </c>
      <c r="J43" s="18" t="s">
        <v>188</v>
      </c>
      <c r="K43" s="18" t="s">
        <v>188</v>
      </c>
      <c r="L43" s="18" t="s">
        <v>188</v>
      </c>
      <c r="M43" s="18" t="s">
        <v>188</v>
      </c>
      <c r="N43" s="18" t="s">
        <v>188</v>
      </c>
      <c r="O43" s="18" t="s">
        <v>188</v>
      </c>
      <c r="P43" s="18" t="s">
        <v>188</v>
      </c>
      <c r="Q43" s="18" t="s">
        <v>188</v>
      </c>
      <c r="R43" s="18" t="s">
        <v>188</v>
      </c>
      <c r="S43" s="18" t="s">
        <v>188</v>
      </c>
      <c r="T43" s="18" t="s">
        <v>188</v>
      </c>
      <c r="U43" s="12" t="s">
        <v>28</v>
      </c>
      <c r="V43" s="12" t="s">
        <v>28</v>
      </c>
      <c r="W43" s="13" t="s">
        <v>32</v>
      </c>
      <c r="X43" s="18" t="s">
        <v>188</v>
      </c>
      <c r="Y43" s="18" t="s">
        <v>188</v>
      </c>
      <c r="Z43" s="18" t="s">
        <v>188</v>
      </c>
      <c r="AA43" s="18" t="s">
        <v>188</v>
      </c>
      <c r="AB43" s="12" t="s">
        <v>28</v>
      </c>
      <c r="AC43" s="18" t="s">
        <v>188</v>
      </c>
      <c r="AD43" s="18" t="s">
        <v>188</v>
      </c>
      <c r="AE43" s="18" t="s">
        <v>188</v>
      </c>
      <c r="AF43" s="18" t="s">
        <v>188</v>
      </c>
      <c r="AG43" s="18" t="s">
        <v>188</v>
      </c>
      <c r="AH43" s="18" t="s">
        <v>188</v>
      </c>
      <c r="AI43" s="18" t="s">
        <v>188</v>
      </c>
      <c r="AJ43" s="18" t="s">
        <v>188</v>
      </c>
      <c r="AK43" s="18" t="s">
        <v>188</v>
      </c>
      <c r="AL43" s="12" t="s">
        <v>28</v>
      </c>
      <c r="AM43" s="18" t="s">
        <v>188</v>
      </c>
      <c r="AN43" s="18" t="s">
        <v>188</v>
      </c>
      <c r="AO43" s="18" t="s">
        <v>188</v>
      </c>
      <c r="AP43" s="18" t="s">
        <v>188</v>
      </c>
      <c r="AQ43" s="12" t="s">
        <v>28</v>
      </c>
      <c r="AR43" s="18" t="s">
        <v>188</v>
      </c>
      <c r="AS43" s="18" t="s">
        <v>188</v>
      </c>
      <c r="AT43" s="18" t="s">
        <v>188</v>
      </c>
      <c r="AU43" s="18" t="s">
        <v>188</v>
      </c>
      <c r="AV43" s="18" t="s">
        <v>188</v>
      </c>
      <c r="AW43" s="18" t="s">
        <v>188</v>
      </c>
      <c r="AX43" s="18" t="s">
        <v>188</v>
      </c>
      <c r="AY43" s="18" t="s">
        <v>188</v>
      </c>
      <c r="AZ43" s="18" t="s">
        <v>188</v>
      </c>
      <c r="BA43" s="17">
        <f t="shared" si="0"/>
        <v>1</v>
      </c>
      <c r="BB43" s="15">
        <f t="shared" si="1"/>
        <v>1</v>
      </c>
    </row>
    <row r="44" spans="1:54" ht="30">
      <c r="A44" s="6" t="s">
        <v>231</v>
      </c>
      <c r="B44" s="12" t="s">
        <v>28</v>
      </c>
      <c r="C44" s="12" t="s">
        <v>28</v>
      </c>
      <c r="D44" s="18" t="s">
        <v>188</v>
      </c>
      <c r="E44" s="18" t="s">
        <v>188</v>
      </c>
      <c r="F44" s="18" t="s">
        <v>188</v>
      </c>
      <c r="G44" s="13" t="s">
        <v>32</v>
      </c>
      <c r="H44" s="12" t="s">
        <v>28</v>
      </c>
      <c r="I44" s="18" t="s">
        <v>188</v>
      </c>
      <c r="J44" s="18" t="s">
        <v>188</v>
      </c>
      <c r="K44" s="18" t="s">
        <v>188</v>
      </c>
      <c r="L44" s="18" t="s">
        <v>188</v>
      </c>
      <c r="M44" s="18" t="s">
        <v>188</v>
      </c>
      <c r="N44" s="18" t="s">
        <v>188</v>
      </c>
      <c r="O44" s="18" t="s">
        <v>188</v>
      </c>
      <c r="P44" s="18" t="s">
        <v>188</v>
      </c>
      <c r="Q44" s="18" t="s">
        <v>188</v>
      </c>
      <c r="R44" s="18" t="s">
        <v>188</v>
      </c>
      <c r="S44" s="18" t="s">
        <v>188</v>
      </c>
      <c r="T44" s="18" t="s">
        <v>188</v>
      </c>
      <c r="U44" s="12" t="s">
        <v>28</v>
      </c>
      <c r="V44" s="12" t="s">
        <v>28</v>
      </c>
      <c r="W44" s="18" t="s">
        <v>188</v>
      </c>
      <c r="X44" s="18" t="s">
        <v>188</v>
      </c>
      <c r="Y44" s="18" t="s">
        <v>188</v>
      </c>
      <c r="Z44" s="18" t="s">
        <v>188</v>
      </c>
      <c r="AA44" s="18" t="s">
        <v>188</v>
      </c>
      <c r="AB44" s="12" t="s">
        <v>28</v>
      </c>
      <c r="AC44" s="18" t="s">
        <v>188</v>
      </c>
      <c r="AD44" s="18" t="s">
        <v>188</v>
      </c>
      <c r="AE44" s="18" t="s">
        <v>188</v>
      </c>
      <c r="AF44" s="18" t="s">
        <v>188</v>
      </c>
      <c r="AG44" s="18" t="s">
        <v>188</v>
      </c>
      <c r="AH44" s="18" t="s">
        <v>188</v>
      </c>
      <c r="AI44" s="18" t="s">
        <v>188</v>
      </c>
      <c r="AJ44" s="18" t="s">
        <v>188</v>
      </c>
      <c r="AK44" s="18" t="s">
        <v>188</v>
      </c>
      <c r="AL44" s="12" t="s">
        <v>28</v>
      </c>
      <c r="AM44" s="18" t="s">
        <v>188</v>
      </c>
      <c r="AN44" s="18" t="s">
        <v>188</v>
      </c>
      <c r="AO44" s="18" t="s">
        <v>188</v>
      </c>
      <c r="AP44" s="18" t="s">
        <v>188</v>
      </c>
      <c r="AQ44" s="12" t="s">
        <v>28</v>
      </c>
      <c r="AR44" s="18" t="s">
        <v>188</v>
      </c>
      <c r="AS44" s="18" t="s">
        <v>188</v>
      </c>
      <c r="AT44" s="18" t="s">
        <v>188</v>
      </c>
      <c r="AU44" s="18" t="s">
        <v>188</v>
      </c>
      <c r="AV44" s="18" t="s">
        <v>188</v>
      </c>
      <c r="AW44" s="18" t="s">
        <v>188</v>
      </c>
      <c r="AX44" s="18" t="s">
        <v>188</v>
      </c>
      <c r="AY44" s="18" t="s">
        <v>188</v>
      </c>
      <c r="AZ44" s="18" t="s">
        <v>188</v>
      </c>
      <c r="BA44" s="17">
        <f t="shared" si="0"/>
        <v>1</v>
      </c>
      <c r="BB44" s="15">
        <f t="shared" si="1"/>
        <v>1</v>
      </c>
    </row>
    <row r="45" spans="1:54" ht="15">
      <c r="A45" s="6" t="s">
        <v>232</v>
      </c>
      <c r="B45" s="12" t="s">
        <v>28</v>
      </c>
      <c r="C45" s="12" t="s">
        <v>28</v>
      </c>
      <c r="D45" s="18" t="s">
        <v>188</v>
      </c>
      <c r="E45" s="18" t="s">
        <v>188</v>
      </c>
      <c r="F45" s="18" t="s">
        <v>188</v>
      </c>
      <c r="G45" s="18" t="s">
        <v>188</v>
      </c>
      <c r="H45" s="12" t="s">
        <v>28</v>
      </c>
      <c r="I45" s="18" t="s">
        <v>188</v>
      </c>
      <c r="J45" s="18" t="s">
        <v>188</v>
      </c>
      <c r="K45" s="18" t="s">
        <v>188</v>
      </c>
      <c r="L45" s="18" t="s">
        <v>188</v>
      </c>
      <c r="M45" s="18" t="s">
        <v>188</v>
      </c>
      <c r="N45" s="18" t="s">
        <v>188</v>
      </c>
      <c r="O45" s="18" t="s">
        <v>188</v>
      </c>
      <c r="P45" s="18" t="s">
        <v>188</v>
      </c>
      <c r="Q45" s="18" t="s">
        <v>188</v>
      </c>
      <c r="R45" s="18" t="s">
        <v>188</v>
      </c>
      <c r="S45" s="18" t="s">
        <v>188</v>
      </c>
      <c r="T45" s="18" t="s">
        <v>188</v>
      </c>
      <c r="U45" s="12" t="s">
        <v>28</v>
      </c>
      <c r="V45" s="12" t="s">
        <v>28</v>
      </c>
      <c r="W45" s="18" t="s">
        <v>188</v>
      </c>
      <c r="X45" s="18" t="s">
        <v>188</v>
      </c>
      <c r="Y45" s="18" t="s">
        <v>188</v>
      </c>
      <c r="Z45" s="18" t="s">
        <v>188</v>
      </c>
      <c r="AA45" s="18" t="s">
        <v>188</v>
      </c>
      <c r="AB45" s="12" t="s">
        <v>28</v>
      </c>
      <c r="AC45" s="18" t="s">
        <v>188</v>
      </c>
      <c r="AD45" s="18" t="s">
        <v>188</v>
      </c>
      <c r="AE45" s="18" t="s">
        <v>188</v>
      </c>
      <c r="AF45" s="18" t="s">
        <v>188</v>
      </c>
      <c r="AG45" s="18" t="s">
        <v>188</v>
      </c>
      <c r="AH45" s="18" t="s">
        <v>188</v>
      </c>
      <c r="AI45" s="18" t="s">
        <v>188</v>
      </c>
      <c r="AJ45" s="18" t="s">
        <v>188</v>
      </c>
      <c r="AK45" s="18" t="s">
        <v>188</v>
      </c>
      <c r="AL45" s="12" t="s">
        <v>28</v>
      </c>
      <c r="AM45" s="18" t="s">
        <v>188</v>
      </c>
      <c r="AN45" s="18" t="s">
        <v>188</v>
      </c>
      <c r="AO45" s="18" t="s">
        <v>188</v>
      </c>
      <c r="AP45" s="18" t="s">
        <v>188</v>
      </c>
      <c r="AQ45" s="12" t="s">
        <v>28</v>
      </c>
      <c r="AR45" s="18" t="s">
        <v>188</v>
      </c>
      <c r="AS45" s="18" t="s">
        <v>188</v>
      </c>
      <c r="AT45" s="18" t="s">
        <v>188</v>
      </c>
      <c r="AU45" s="18" t="s">
        <v>188</v>
      </c>
      <c r="AV45" s="18" t="s">
        <v>188</v>
      </c>
      <c r="AW45" s="13" t="s">
        <v>32</v>
      </c>
      <c r="AX45" s="18" t="s">
        <v>188</v>
      </c>
      <c r="AY45" s="18" t="s">
        <v>188</v>
      </c>
      <c r="AZ45" s="18" t="s">
        <v>188</v>
      </c>
      <c r="BA45" s="17">
        <f t="shared" si="0"/>
        <v>1</v>
      </c>
      <c r="BB45" s="15">
        <f t="shared" si="1"/>
        <v>1</v>
      </c>
    </row>
    <row r="46" spans="1:54" ht="15">
      <c r="A46" s="6" t="s">
        <v>233</v>
      </c>
      <c r="B46" s="12" t="s">
        <v>28</v>
      </c>
      <c r="C46" s="12" t="s">
        <v>28</v>
      </c>
      <c r="D46" s="18" t="s">
        <v>188</v>
      </c>
      <c r="E46" s="18" t="s">
        <v>188</v>
      </c>
      <c r="F46" s="18" t="s">
        <v>188</v>
      </c>
      <c r="G46" s="18" t="s">
        <v>188</v>
      </c>
      <c r="H46" s="12" t="s">
        <v>28</v>
      </c>
      <c r="I46" s="18" t="s">
        <v>188</v>
      </c>
      <c r="J46" s="18" t="s">
        <v>188</v>
      </c>
      <c r="K46" s="18" t="s">
        <v>188</v>
      </c>
      <c r="L46" s="18" t="s">
        <v>188</v>
      </c>
      <c r="M46" s="18" t="s">
        <v>188</v>
      </c>
      <c r="N46" s="18" t="s">
        <v>188</v>
      </c>
      <c r="O46" s="18" t="s">
        <v>188</v>
      </c>
      <c r="P46" s="18" t="s">
        <v>188</v>
      </c>
      <c r="Q46" s="18" t="s">
        <v>188</v>
      </c>
      <c r="R46" s="18" t="s">
        <v>188</v>
      </c>
      <c r="S46" s="18" t="s">
        <v>188</v>
      </c>
      <c r="T46" s="18" t="s">
        <v>188</v>
      </c>
      <c r="U46" s="12" t="s">
        <v>28</v>
      </c>
      <c r="V46" s="12" t="s">
        <v>28</v>
      </c>
      <c r="W46" s="18" t="s">
        <v>188</v>
      </c>
      <c r="X46" s="18" t="s">
        <v>188</v>
      </c>
      <c r="Y46" s="18" t="s">
        <v>188</v>
      </c>
      <c r="Z46" s="18" t="s">
        <v>188</v>
      </c>
      <c r="AA46" s="18" t="s">
        <v>188</v>
      </c>
      <c r="AB46" s="12" t="s">
        <v>28</v>
      </c>
      <c r="AC46" s="18" t="s">
        <v>188</v>
      </c>
      <c r="AD46" s="18" t="s">
        <v>188</v>
      </c>
      <c r="AE46" s="18" t="s">
        <v>188</v>
      </c>
      <c r="AF46" s="18" t="s">
        <v>188</v>
      </c>
      <c r="AG46" s="18" t="s">
        <v>188</v>
      </c>
      <c r="AH46" s="18" t="s">
        <v>188</v>
      </c>
      <c r="AI46" s="18" t="s">
        <v>188</v>
      </c>
      <c r="AJ46" s="18" t="s">
        <v>188</v>
      </c>
      <c r="AK46" s="18" t="s">
        <v>188</v>
      </c>
      <c r="AL46" s="12" t="s">
        <v>28</v>
      </c>
      <c r="AM46" s="18" t="s">
        <v>188</v>
      </c>
      <c r="AN46" s="18" t="s">
        <v>188</v>
      </c>
      <c r="AO46" s="18" t="s">
        <v>188</v>
      </c>
      <c r="AP46" s="18" t="s">
        <v>188</v>
      </c>
      <c r="AQ46" s="12" t="s">
        <v>28</v>
      </c>
      <c r="AR46" s="18" t="s">
        <v>188</v>
      </c>
      <c r="AS46" s="18" t="s">
        <v>188</v>
      </c>
      <c r="AT46" s="18" t="s">
        <v>188</v>
      </c>
      <c r="AU46" s="18" t="s">
        <v>188</v>
      </c>
      <c r="AV46" s="18" t="s">
        <v>188</v>
      </c>
      <c r="AW46" s="13" t="s">
        <v>32</v>
      </c>
      <c r="AX46" s="18" t="s">
        <v>188</v>
      </c>
      <c r="AY46" s="18" t="s">
        <v>188</v>
      </c>
      <c r="AZ46" s="18" t="s">
        <v>188</v>
      </c>
      <c r="BA46" s="17">
        <f t="shared" si="0"/>
        <v>1</v>
      </c>
      <c r="BB46" s="15">
        <f t="shared" si="1"/>
        <v>1</v>
      </c>
    </row>
    <row r="47" spans="1:54" ht="15">
      <c r="A47" s="6" t="s">
        <v>234</v>
      </c>
      <c r="B47" s="12" t="s">
        <v>28</v>
      </c>
      <c r="C47" s="12" t="s">
        <v>28</v>
      </c>
      <c r="D47" s="18" t="s">
        <v>188</v>
      </c>
      <c r="E47" s="18" t="s">
        <v>188</v>
      </c>
      <c r="F47" s="18" t="s">
        <v>188</v>
      </c>
      <c r="G47" s="18" t="s">
        <v>188</v>
      </c>
      <c r="H47" s="12" t="s">
        <v>28</v>
      </c>
      <c r="I47" s="18" t="s">
        <v>188</v>
      </c>
      <c r="J47" s="18" t="s">
        <v>188</v>
      </c>
      <c r="K47" s="18" t="s">
        <v>188</v>
      </c>
      <c r="L47" s="18" t="s">
        <v>188</v>
      </c>
      <c r="M47" s="18" t="s">
        <v>188</v>
      </c>
      <c r="N47" s="18" t="s">
        <v>188</v>
      </c>
      <c r="O47" s="18" t="s">
        <v>188</v>
      </c>
      <c r="P47" s="18" t="s">
        <v>188</v>
      </c>
      <c r="Q47" s="18" t="s">
        <v>188</v>
      </c>
      <c r="R47" s="18" t="s">
        <v>188</v>
      </c>
      <c r="S47" s="18" t="s">
        <v>188</v>
      </c>
      <c r="T47" s="18" t="s">
        <v>188</v>
      </c>
      <c r="U47" s="12" t="s">
        <v>28</v>
      </c>
      <c r="V47" s="12" t="s">
        <v>28</v>
      </c>
      <c r="W47" s="18" t="s">
        <v>188</v>
      </c>
      <c r="X47" s="18" t="s">
        <v>188</v>
      </c>
      <c r="Y47" s="18" t="s">
        <v>188</v>
      </c>
      <c r="Z47" s="18" t="s">
        <v>188</v>
      </c>
      <c r="AA47" s="18" t="s">
        <v>188</v>
      </c>
      <c r="AB47" s="12" t="s">
        <v>28</v>
      </c>
      <c r="AC47" s="18" t="s">
        <v>188</v>
      </c>
      <c r="AD47" s="18" t="s">
        <v>188</v>
      </c>
      <c r="AE47" s="18" t="s">
        <v>188</v>
      </c>
      <c r="AF47" s="18" t="s">
        <v>188</v>
      </c>
      <c r="AG47" s="13" t="s">
        <v>32</v>
      </c>
      <c r="AH47" s="18" t="s">
        <v>188</v>
      </c>
      <c r="AI47" s="18" t="s">
        <v>188</v>
      </c>
      <c r="AJ47" s="18" t="s">
        <v>188</v>
      </c>
      <c r="AK47" s="18" t="s">
        <v>188</v>
      </c>
      <c r="AL47" s="12" t="s">
        <v>28</v>
      </c>
      <c r="AM47" s="18" t="s">
        <v>188</v>
      </c>
      <c r="AN47" s="18" t="s">
        <v>188</v>
      </c>
      <c r="AO47" s="18" t="s">
        <v>188</v>
      </c>
      <c r="AP47" s="18" t="s">
        <v>188</v>
      </c>
      <c r="AQ47" s="12" t="s">
        <v>28</v>
      </c>
      <c r="AR47" s="18" t="s">
        <v>188</v>
      </c>
      <c r="AS47" s="18" t="s">
        <v>188</v>
      </c>
      <c r="AT47" s="18" t="s">
        <v>188</v>
      </c>
      <c r="AU47" s="18" t="s">
        <v>188</v>
      </c>
      <c r="AV47" s="18" t="s">
        <v>188</v>
      </c>
      <c r="AW47" s="18" t="s">
        <v>188</v>
      </c>
      <c r="AX47" s="18" t="s">
        <v>188</v>
      </c>
      <c r="AY47" s="18" t="s">
        <v>188</v>
      </c>
      <c r="AZ47" s="18" t="s">
        <v>188</v>
      </c>
      <c r="BA47" s="17">
        <f t="shared" si="0"/>
        <v>1</v>
      </c>
      <c r="BB47" s="15">
        <f t="shared" si="1"/>
        <v>1</v>
      </c>
    </row>
    <row r="48" spans="1:54" ht="30">
      <c r="A48" s="6" t="s">
        <v>235</v>
      </c>
      <c r="B48" s="12" t="s">
        <v>28</v>
      </c>
      <c r="C48" s="12" t="s">
        <v>28</v>
      </c>
      <c r="D48" s="18" t="s">
        <v>188</v>
      </c>
      <c r="E48" s="18" t="s">
        <v>188</v>
      </c>
      <c r="F48" s="18" t="s">
        <v>188</v>
      </c>
      <c r="G48" s="18" t="s">
        <v>188</v>
      </c>
      <c r="H48" s="12" t="s">
        <v>28</v>
      </c>
      <c r="I48" s="18" t="s">
        <v>188</v>
      </c>
      <c r="J48" s="18" t="s">
        <v>188</v>
      </c>
      <c r="K48" s="18" t="s">
        <v>188</v>
      </c>
      <c r="L48" s="18" t="s">
        <v>188</v>
      </c>
      <c r="M48" s="18" t="s">
        <v>188</v>
      </c>
      <c r="N48" s="18" t="s">
        <v>188</v>
      </c>
      <c r="O48" s="18" t="s">
        <v>188</v>
      </c>
      <c r="P48" s="18" t="s">
        <v>188</v>
      </c>
      <c r="Q48" s="18" t="s">
        <v>188</v>
      </c>
      <c r="R48" s="18" t="s">
        <v>188</v>
      </c>
      <c r="S48" s="18" t="s">
        <v>188</v>
      </c>
      <c r="T48" s="18" t="s">
        <v>188</v>
      </c>
      <c r="U48" s="12" t="s">
        <v>28</v>
      </c>
      <c r="V48" s="12" t="s">
        <v>28</v>
      </c>
      <c r="W48" s="18" t="s">
        <v>188</v>
      </c>
      <c r="X48" s="18" t="s">
        <v>188</v>
      </c>
      <c r="Y48" s="18" t="s">
        <v>188</v>
      </c>
      <c r="Z48" s="18" t="s">
        <v>188</v>
      </c>
      <c r="AA48" s="18" t="s">
        <v>188</v>
      </c>
      <c r="AB48" s="12" t="s">
        <v>28</v>
      </c>
      <c r="AC48" s="18" t="s">
        <v>188</v>
      </c>
      <c r="AD48" s="18" t="s">
        <v>188</v>
      </c>
      <c r="AE48" s="18" t="s">
        <v>188</v>
      </c>
      <c r="AF48" s="18" t="s">
        <v>188</v>
      </c>
      <c r="AG48" s="18" t="s">
        <v>188</v>
      </c>
      <c r="AH48" s="18" t="s">
        <v>188</v>
      </c>
      <c r="AI48" s="18" t="s">
        <v>188</v>
      </c>
      <c r="AJ48" s="18" t="s">
        <v>188</v>
      </c>
      <c r="AK48" s="18" t="s">
        <v>188</v>
      </c>
      <c r="AL48" s="12" t="s">
        <v>28</v>
      </c>
      <c r="AM48" s="18" t="s">
        <v>188</v>
      </c>
      <c r="AN48" s="13" t="s">
        <v>32</v>
      </c>
      <c r="AO48" s="18" t="s">
        <v>188</v>
      </c>
      <c r="AP48" s="18" t="s">
        <v>188</v>
      </c>
      <c r="AQ48" s="12" t="s">
        <v>28</v>
      </c>
      <c r="AR48" s="18" t="s">
        <v>188</v>
      </c>
      <c r="AS48" s="18" t="s">
        <v>188</v>
      </c>
      <c r="AT48" s="18" t="s">
        <v>188</v>
      </c>
      <c r="AU48" s="18" t="s">
        <v>188</v>
      </c>
      <c r="AV48" s="18" t="s">
        <v>188</v>
      </c>
      <c r="AW48" s="18" t="s">
        <v>188</v>
      </c>
      <c r="AX48" s="18" t="s">
        <v>188</v>
      </c>
      <c r="AY48" s="18" t="s">
        <v>188</v>
      </c>
      <c r="AZ48" s="18" t="s">
        <v>188</v>
      </c>
      <c r="BA48" s="17">
        <f t="shared" si="0"/>
        <v>1</v>
      </c>
      <c r="BB48" s="15">
        <f t="shared" si="1"/>
        <v>1</v>
      </c>
    </row>
    <row r="49" spans="1:54" ht="30">
      <c r="A49" s="6" t="s">
        <v>236</v>
      </c>
      <c r="B49" s="12" t="s">
        <v>28</v>
      </c>
      <c r="C49" s="12" t="s">
        <v>28</v>
      </c>
      <c r="D49" s="18" t="s">
        <v>188</v>
      </c>
      <c r="E49" s="18" t="s">
        <v>188</v>
      </c>
      <c r="F49" s="18" t="s">
        <v>188</v>
      </c>
      <c r="G49" s="18" t="s">
        <v>188</v>
      </c>
      <c r="H49" s="12" t="s">
        <v>28</v>
      </c>
      <c r="I49" s="18" t="s">
        <v>188</v>
      </c>
      <c r="J49" s="18" t="s">
        <v>188</v>
      </c>
      <c r="K49" s="18" t="s">
        <v>188</v>
      </c>
      <c r="L49" s="18" t="s">
        <v>188</v>
      </c>
      <c r="M49" s="18" t="s">
        <v>188</v>
      </c>
      <c r="N49" s="18" t="s">
        <v>188</v>
      </c>
      <c r="O49" s="18" t="s">
        <v>188</v>
      </c>
      <c r="P49" s="18" t="s">
        <v>188</v>
      </c>
      <c r="Q49" s="18" t="s">
        <v>188</v>
      </c>
      <c r="R49" s="18" t="s">
        <v>188</v>
      </c>
      <c r="S49" s="18" t="s">
        <v>188</v>
      </c>
      <c r="T49" s="18" t="s">
        <v>188</v>
      </c>
      <c r="U49" s="12" t="s">
        <v>28</v>
      </c>
      <c r="V49" s="12" t="s">
        <v>28</v>
      </c>
      <c r="W49" s="18" t="s">
        <v>188</v>
      </c>
      <c r="X49" s="18" t="s">
        <v>188</v>
      </c>
      <c r="Y49" s="18" t="s">
        <v>188</v>
      </c>
      <c r="Z49" s="18" t="s">
        <v>188</v>
      </c>
      <c r="AA49" s="18" t="s">
        <v>188</v>
      </c>
      <c r="AB49" s="12" t="s">
        <v>28</v>
      </c>
      <c r="AC49" s="18" t="s">
        <v>188</v>
      </c>
      <c r="AD49" s="18" t="s">
        <v>188</v>
      </c>
      <c r="AE49" s="18" t="s">
        <v>188</v>
      </c>
      <c r="AF49" s="18" t="s">
        <v>188</v>
      </c>
      <c r="AG49" s="18" t="s">
        <v>188</v>
      </c>
      <c r="AH49" s="18" t="s">
        <v>188</v>
      </c>
      <c r="AI49" s="18" t="s">
        <v>188</v>
      </c>
      <c r="AJ49" s="18" t="s">
        <v>188</v>
      </c>
      <c r="AK49" s="18" t="s">
        <v>188</v>
      </c>
      <c r="AL49" s="12" t="s">
        <v>28</v>
      </c>
      <c r="AM49" s="18" t="s">
        <v>188</v>
      </c>
      <c r="AN49" s="13" t="s">
        <v>32</v>
      </c>
      <c r="AO49" s="18" t="s">
        <v>188</v>
      </c>
      <c r="AP49" s="18" t="s">
        <v>188</v>
      </c>
      <c r="AQ49" s="12" t="s">
        <v>28</v>
      </c>
      <c r="AR49" s="18" t="s">
        <v>188</v>
      </c>
      <c r="AS49" s="18" t="s">
        <v>188</v>
      </c>
      <c r="AT49" s="18" t="s">
        <v>188</v>
      </c>
      <c r="AU49" s="18" t="s">
        <v>188</v>
      </c>
      <c r="AV49" s="18" t="s">
        <v>188</v>
      </c>
      <c r="AW49" s="18" t="s">
        <v>188</v>
      </c>
      <c r="AX49" s="18" t="s">
        <v>188</v>
      </c>
      <c r="AY49" s="18" t="s">
        <v>188</v>
      </c>
      <c r="AZ49" s="18" t="s">
        <v>188</v>
      </c>
      <c r="BA49" s="17">
        <f t="shared" si="0"/>
        <v>1</v>
      </c>
      <c r="BB49" s="15">
        <f t="shared" si="1"/>
        <v>1</v>
      </c>
    </row>
    <row r="50" spans="1:54" ht="15">
      <c r="A50" s="6" t="s">
        <v>237</v>
      </c>
      <c r="B50" s="12" t="s">
        <v>28</v>
      </c>
      <c r="C50" s="12" t="s">
        <v>28</v>
      </c>
      <c r="D50" s="18" t="s">
        <v>188</v>
      </c>
      <c r="E50" s="18" t="s">
        <v>188</v>
      </c>
      <c r="F50" s="18" t="s">
        <v>188</v>
      </c>
      <c r="G50" s="18" t="s">
        <v>188</v>
      </c>
      <c r="H50" s="12" t="s">
        <v>28</v>
      </c>
      <c r="I50" s="18" t="s">
        <v>188</v>
      </c>
      <c r="J50" s="18" t="s">
        <v>188</v>
      </c>
      <c r="K50" s="18" t="s">
        <v>188</v>
      </c>
      <c r="L50" s="18" t="s">
        <v>188</v>
      </c>
      <c r="M50" s="18" t="s">
        <v>188</v>
      </c>
      <c r="N50" s="18" t="s">
        <v>188</v>
      </c>
      <c r="O50" s="18" t="s">
        <v>188</v>
      </c>
      <c r="P50" s="18" t="s">
        <v>188</v>
      </c>
      <c r="Q50" s="18" t="s">
        <v>188</v>
      </c>
      <c r="R50" s="18" t="s">
        <v>188</v>
      </c>
      <c r="S50" s="18" t="s">
        <v>188</v>
      </c>
      <c r="T50" s="18" t="s">
        <v>188</v>
      </c>
      <c r="U50" s="12" t="s">
        <v>28</v>
      </c>
      <c r="V50" s="12" t="s">
        <v>28</v>
      </c>
      <c r="W50" s="18" t="s">
        <v>188</v>
      </c>
      <c r="X50" s="18" t="s">
        <v>188</v>
      </c>
      <c r="Y50" s="18" t="s">
        <v>188</v>
      </c>
      <c r="Z50" s="18" t="s">
        <v>188</v>
      </c>
      <c r="AA50" s="18" t="s">
        <v>188</v>
      </c>
      <c r="AB50" s="12" t="s">
        <v>28</v>
      </c>
      <c r="AC50" s="18" t="s">
        <v>188</v>
      </c>
      <c r="AD50" s="18" t="s">
        <v>188</v>
      </c>
      <c r="AE50" s="18" t="s">
        <v>188</v>
      </c>
      <c r="AF50" s="18" t="s">
        <v>188</v>
      </c>
      <c r="AG50" s="13" t="s">
        <v>32</v>
      </c>
      <c r="AH50" s="18" t="s">
        <v>188</v>
      </c>
      <c r="AI50" s="18" t="s">
        <v>188</v>
      </c>
      <c r="AJ50" s="18" t="s">
        <v>188</v>
      </c>
      <c r="AK50" s="18" t="s">
        <v>188</v>
      </c>
      <c r="AL50" s="12" t="s">
        <v>28</v>
      </c>
      <c r="AM50" s="18" t="s">
        <v>188</v>
      </c>
      <c r="AN50" s="18" t="s">
        <v>188</v>
      </c>
      <c r="AO50" s="18" t="s">
        <v>188</v>
      </c>
      <c r="AP50" s="18" t="s">
        <v>188</v>
      </c>
      <c r="AQ50" s="12" t="s">
        <v>28</v>
      </c>
      <c r="AR50" s="18" t="s">
        <v>188</v>
      </c>
      <c r="AS50" s="18" t="s">
        <v>188</v>
      </c>
      <c r="AT50" s="18" t="s">
        <v>188</v>
      </c>
      <c r="AU50" s="18" t="s">
        <v>188</v>
      </c>
      <c r="AV50" s="18" t="s">
        <v>188</v>
      </c>
      <c r="AW50" s="18" t="s">
        <v>188</v>
      </c>
      <c r="AX50" s="18" t="s">
        <v>188</v>
      </c>
      <c r="AY50" s="18" t="s">
        <v>188</v>
      </c>
      <c r="AZ50" s="18" t="s">
        <v>188</v>
      </c>
      <c r="BA50" s="17">
        <f t="shared" si="0"/>
        <v>1</v>
      </c>
      <c r="BB50" s="15">
        <f t="shared" si="1"/>
        <v>1</v>
      </c>
    </row>
    <row r="51" spans="1:54" ht="15">
      <c r="A51" s="6" t="s">
        <v>238</v>
      </c>
      <c r="B51" s="12" t="s">
        <v>28</v>
      </c>
      <c r="C51" s="12" t="s">
        <v>28</v>
      </c>
      <c r="D51" s="18" t="s">
        <v>188</v>
      </c>
      <c r="E51" s="18" t="s">
        <v>188</v>
      </c>
      <c r="F51" s="18" t="s">
        <v>188</v>
      </c>
      <c r="G51" s="18" t="s">
        <v>188</v>
      </c>
      <c r="H51" s="12" t="s">
        <v>28</v>
      </c>
      <c r="I51" s="18" t="s">
        <v>188</v>
      </c>
      <c r="J51" s="18" t="s">
        <v>188</v>
      </c>
      <c r="K51" s="18" t="s">
        <v>188</v>
      </c>
      <c r="L51" s="18" t="s">
        <v>188</v>
      </c>
      <c r="M51" s="18" t="s">
        <v>188</v>
      </c>
      <c r="N51" s="18" t="s">
        <v>188</v>
      </c>
      <c r="O51" s="18" t="s">
        <v>188</v>
      </c>
      <c r="P51" s="18" t="s">
        <v>188</v>
      </c>
      <c r="Q51" s="18" t="s">
        <v>188</v>
      </c>
      <c r="R51" s="13" t="s">
        <v>32</v>
      </c>
      <c r="S51" s="18" t="s">
        <v>188</v>
      </c>
      <c r="T51" s="16"/>
      <c r="U51" s="12" t="s">
        <v>28</v>
      </c>
      <c r="V51" s="12" t="s">
        <v>28</v>
      </c>
      <c r="W51" s="18" t="s">
        <v>188</v>
      </c>
      <c r="X51" s="18" t="s">
        <v>188</v>
      </c>
      <c r="Y51" s="18" t="s">
        <v>188</v>
      </c>
      <c r="Z51" s="18" t="s">
        <v>188</v>
      </c>
      <c r="AA51" s="18" t="s">
        <v>188</v>
      </c>
      <c r="AB51" s="12" t="s">
        <v>28</v>
      </c>
      <c r="AC51" s="18" t="s">
        <v>188</v>
      </c>
      <c r="AD51" s="18" t="s">
        <v>188</v>
      </c>
      <c r="AE51" s="18" t="s">
        <v>188</v>
      </c>
      <c r="AF51" s="18" t="s">
        <v>188</v>
      </c>
      <c r="AG51" s="18" t="s">
        <v>188</v>
      </c>
      <c r="AH51" s="18" t="s">
        <v>188</v>
      </c>
      <c r="AI51" s="18" t="s">
        <v>188</v>
      </c>
      <c r="AJ51" s="18" t="s">
        <v>188</v>
      </c>
      <c r="AK51" s="18" t="s">
        <v>188</v>
      </c>
      <c r="AL51" s="12" t="s">
        <v>28</v>
      </c>
      <c r="AM51" s="18" t="s">
        <v>188</v>
      </c>
      <c r="AN51" s="18" t="s">
        <v>188</v>
      </c>
      <c r="AO51" s="18" t="s">
        <v>188</v>
      </c>
      <c r="AP51" s="18" t="s">
        <v>188</v>
      </c>
      <c r="AQ51" s="12" t="s">
        <v>28</v>
      </c>
      <c r="AR51" s="18" t="s">
        <v>188</v>
      </c>
      <c r="AS51" s="18" t="s">
        <v>188</v>
      </c>
      <c r="AT51" s="18" t="s">
        <v>188</v>
      </c>
      <c r="AU51" s="18" t="s">
        <v>188</v>
      </c>
      <c r="AV51" s="18" t="s">
        <v>188</v>
      </c>
      <c r="AW51" s="18" t="s">
        <v>188</v>
      </c>
      <c r="AX51" s="18" t="s">
        <v>188</v>
      </c>
      <c r="AY51" s="18" t="s">
        <v>188</v>
      </c>
      <c r="AZ51" s="18" t="s">
        <v>188</v>
      </c>
      <c r="BA51" s="17">
        <f t="shared" si="0"/>
        <v>1</v>
      </c>
      <c r="BB51" s="15">
        <f t="shared" si="1"/>
        <v>1</v>
      </c>
    </row>
    <row r="52" spans="1:54" ht="30">
      <c r="A52" s="6" t="s">
        <v>239</v>
      </c>
      <c r="B52" s="12" t="s">
        <v>28</v>
      </c>
      <c r="C52" s="12" t="s">
        <v>28</v>
      </c>
      <c r="D52" s="18" t="s">
        <v>188</v>
      </c>
      <c r="E52" s="18" t="s">
        <v>188</v>
      </c>
      <c r="F52" s="18" t="s">
        <v>188</v>
      </c>
      <c r="G52" s="18" t="s">
        <v>188</v>
      </c>
      <c r="H52" s="12" t="s">
        <v>28</v>
      </c>
      <c r="I52" s="18" t="s">
        <v>188</v>
      </c>
      <c r="J52" s="18" t="s">
        <v>188</v>
      </c>
      <c r="K52" s="18" t="s">
        <v>188</v>
      </c>
      <c r="L52" s="18" t="s">
        <v>188</v>
      </c>
      <c r="M52" s="18" t="s">
        <v>188</v>
      </c>
      <c r="N52" s="18" t="s">
        <v>188</v>
      </c>
      <c r="O52" s="18" t="s">
        <v>188</v>
      </c>
      <c r="P52" s="18" t="s">
        <v>188</v>
      </c>
      <c r="Q52" s="18" t="s">
        <v>188</v>
      </c>
      <c r="R52" s="18" t="s">
        <v>188</v>
      </c>
      <c r="S52" s="18" t="s">
        <v>188</v>
      </c>
      <c r="T52" s="18" t="s">
        <v>188</v>
      </c>
      <c r="U52" s="12" t="s">
        <v>28</v>
      </c>
      <c r="V52" s="12" t="s">
        <v>28</v>
      </c>
      <c r="W52" s="18" t="s">
        <v>188</v>
      </c>
      <c r="X52" s="18" t="s">
        <v>188</v>
      </c>
      <c r="Y52" s="18" t="s">
        <v>188</v>
      </c>
      <c r="Z52" s="18" t="s">
        <v>188</v>
      </c>
      <c r="AA52" s="18" t="s">
        <v>188</v>
      </c>
      <c r="AB52" s="12" t="s">
        <v>28</v>
      </c>
      <c r="AC52" s="18" t="s">
        <v>188</v>
      </c>
      <c r="AD52" s="18" t="s">
        <v>188</v>
      </c>
      <c r="AE52" s="18" t="s">
        <v>188</v>
      </c>
      <c r="AF52" s="18" t="s">
        <v>188</v>
      </c>
      <c r="AG52" s="18" t="s">
        <v>188</v>
      </c>
      <c r="AH52" s="13" t="s">
        <v>32</v>
      </c>
      <c r="AI52" s="18" t="s">
        <v>188</v>
      </c>
      <c r="AJ52" s="18" t="s">
        <v>188</v>
      </c>
      <c r="AK52" s="18" t="s">
        <v>188</v>
      </c>
      <c r="AL52" s="12" t="s">
        <v>28</v>
      </c>
      <c r="AM52" s="18" t="s">
        <v>188</v>
      </c>
      <c r="AN52" s="18" t="s">
        <v>188</v>
      </c>
      <c r="AO52" s="18" t="s">
        <v>188</v>
      </c>
      <c r="AP52" s="18" t="s">
        <v>188</v>
      </c>
      <c r="AQ52" s="12" t="s">
        <v>28</v>
      </c>
      <c r="AR52" s="18" t="s">
        <v>188</v>
      </c>
      <c r="AS52" s="18" t="s">
        <v>188</v>
      </c>
      <c r="AT52" s="18" t="s">
        <v>188</v>
      </c>
      <c r="AU52" s="18" t="s">
        <v>188</v>
      </c>
      <c r="AV52" s="18" t="s">
        <v>188</v>
      </c>
      <c r="AW52" s="18" t="s">
        <v>188</v>
      </c>
      <c r="AX52" s="18" t="s">
        <v>188</v>
      </c>
      <c r="AY52" s="18" t="s">
        <v>188</v>
      </c>
      <c r="AZ52" s="18" t="s">
        <v>188</v>
      </c>
      <c r="BA52" s="17">
        <f t="shared" si="0"/>
        <v>1</v>
      </c>
      <c r="BB52" s="15">
        <f t="shared" si="1"/>
        <v>1</v>
      </c>
    </row>
    <row r="53" spans="1:54" ht="30">
      <c r="A53" s="6" t="s">
        <v>240</v>
      </c>
      <c r="B53" s="12" t="s">
        <v>28</v>
      </c>
      <c r="C53" s="12" t="s">
        <v>28</v>
      </c>
      <c r="D53" s="13" t="s">
        <v>18</v>
      </c>
      <c r="E53" s="18" t="s">
        <v>188</v>
      </c>
      <c r="F53" s="18" t="s">
        <v>188</v>
      </c>
      <c r="G53" s="18" t="s">
        <v>188</v>
      </c>
      <c r="H53" s="12" t="s">
        <v>28</v>
      </c>
      <c r="I53" s="18" t="s">
        <v>188</v>
      </c>
      <c r="J53" s="18" t="s">
        <v>188</v>
      </c>
      <c r="K53" s="13" t="s">
        <v>18</v>
      </c>
      <c r="L53" s="18" t="s">
        <v>188</v>
      </c>
      <c r="M53" s="18" t="s">
        <v>188</v>
      </c>
      <c r="N53" s="18" t="s">
        <v>188</v>
      </c>
      <c r="O53" s="18" t="s">
        <v>188</v>
      </c>
      <c r="P53" s="18" t="s">
        <v>188</v>
      </c>
      <c r="Q53" s="18" t="s">
        <v>188</v>
      </c>
      <c r="R53" s="13" t="s">
        <v>18</v>
      </c>
      <c r="S53" s="18" t="s">
        <v>188</v>
      </c>
      <c r="T53" s="16" t="s">
        <v>192</v>
      </c>
      <c r="U53" s="12" t="s">
        <v>28</v>
      </c>
      <c r="V53" s="12" t="s">
        <v>28</v>
      </c>
      <c r="W53" s="18" t="s">
        <v>188</v>
      </c>
      <c r="X53" s="13" t="s">
        <v>18</v>
      </c>
      <c r="Y53" s="13" t="s">
        <v>18</v>
      </c>
      <c r="Z53" s="18" t="s">
        <v>188</v>
      </c>
      <c r="AA53" s="18" t="s">
        <v>188</v>
      </c>
      <c r="AB53" s="12" t="s">
        <v>28</v>
      </c>
      <c r="AC53" s="18" t="s">
        <v>188</v>
      </c>
      <c r="AD53" s="18" t="s">
        <v>188</v>
      </c>
      <c r="AE53" s="18" t="s">
        <v>188</v>
      </c>
      <c r="AF53" s="18" t="s">
        <v>188</v>
      </c>
      <c r="AG53" s="18" t="s">
        <v>188</v>
      </c>
      <c r="AH53" s="13" t="s">
        <v>18</v>
      </c>
      <c r="AI53" s="13" t="s">
        <v>18</v>
      </c>
      <c r="AJ53" s="13" t="s">
        <v>18</v>
      </c>
      <c r="AK53" s="18" t="s">
        <v>188</v>
      </c>
      <c r="AL53" s="12" t="s">
        <v>28</v>
      </c>
      <c r="AM53" s="18" t="s">
        <v>188</v>
      </c>
      <c r="AN53" s="13" t="s">
        <v>18</v>
      </c>
      <c r="AO53" s="13" t="s">
        <v>18</v>
      </c>
      <c r="AP53" s="13" t="s">
        <v>18</v>
      </c>
      <c r="AQ53" s="12" t="s">
        <v>28</v>
      </c>
      <c r="AR53" s="13" t="s">
        <v>18</v>
      </c>
      <c r="AS53" s="13" t="s">
        <v>18</v>
      </c>
      <c r="AT53" s="18" t="s">
        <v>188</v>
      </c>
      <c r="AU53" s="13" t="s">
        <v>18</v>
      </c>
      <c r="AV53" s="13" t="s">
        <v>18</v>
      </c>
      <c r="AW53" s="18" t="s">
        <v>188</v>
      </c>
      <c r="AX53" s="13" t="s">
        <v>18</v>
      </c>
      <c r="AY53" s="13" t="s">
        <v>18</v>
      </c>
      <c r="AZ53" s="18" t="s">
        <v>188</v>
      </c>
      <c r="BA53" s="17">
        <f t="shared" si="0"/>
        <v>18</v>
      </c>
      <c r="BB53" s="15">
        <f t="shared" si="1"/>
        <v>0</v>
      </c>
    </row>
    <row r="54" spans="1:54" ht="30">
      <c r="A54" s="6" t="s">
        <v>241</v>
      </c>
      <c r="B54" s="12" t="s">
        <v>28</v>
      </c>
      <c r="C54" s="12" t="s">
        <v>28</v>
      </c>
      <c r="D54" s="13" t="s">
        <v>18</v>
      </c>
      <c r="E54" s="18" t="s">
        <v>188</v>
      </c>
      <c r="F54" s="18" t="s">
        <v>188</v>
      </c>
      <c r="G54" s="18" t="s">
        <v>188</v>
      </c>
      <c r="H54" s="12" t="s">
        <v>28</v>
      </c>
      <c r="I54" s="18" t="s">
        <v>188</v>
      </c>
      <c r="J54" s="18" t="s">
        <v>188</v>
      </c>
      <c r="K54" s="13" t="s">
        <v>18</v>
      </c>
      <c r="L54" s="13" t="s">
        <v>18</v>
      </c>
      <c r="M54" s="18" t="s">
        <v>188</v>
      </c>
      <c r="N54" s="18" t="s">
        <v>188</v>
      </c>
      <c r="O54" s="18" t="s">
        <v>188</v>
      </c>
      <c r="P54" s="13" t="s">
        <v>18</v>
      </c>
      <c r="Q54" s="18" t="s">
        <v>188</v>
      </c>
      <c r="R54" s="18" t="s">
        <v>188</v>
      </c>
      <c r="S54" s="18" t="s">
        <v>188</v>
      </c>
      <c r="T54" s="18" t="s">
        <v>188</v>
      </c>
      <c r="U54" s="12" t="s">
        <v>28</v>
      </c>
      <c r="V54" s="12" t="s">
        <v>28</v>
      </c>
      <c r="W54" s="18" t="s">
        <v>188</v>
      </c>
      <c r="X54" s="18" t="s">
        <v>188</v>
      </c>
      <c r="Y54" s="18" t="s">
        <v>188</v>
      </c>
      <c r="Z54" s="18" t="s">
        <v>188</v>
      </c>
      <c r="AA54" s="18" t="s">
        <v>188</v>
      </c>
      <c r="AB54" s="12" t="s">
        <v>28</v>
      </c>
      <c r="AC54" s="18" t="s">
        <v>188</v>
      </c>
      <c r="AD54" s="13" t="s">
        <v>18</v>
      </c>
      <c r="AE54" s="13" t="s">
        <v>18</v>
      </c>
      <c r="AF54" s="18" t="s">
        <v>188</v>
      </c>
      <c r="AG54" s="18" t="s">
        <v>188</v>
      </c>
      <c r="AH54" s="18" t="s">
        <v>188</v>
      </c>
      <c r="AI54" s="18" t="s">
        <v>188</v>
      </c>
      <c r="AJ54" s="18" t="s">
        <v>188</v>
      </c>
      <c r="AK54" s="18" t="s">
        <v>188</v>
      </c>
      <c r="AL54" s="12" t="s">
        <v>28</v>
      </c>
      <c r="AM54" s="18" t="s">
        <v>188</v>
      </c>
      <c r="AN54" s="13" t="s">
        <v>18</v>
      </c>
      <c r="AO54" s="13" t="s">
        <v>18</v>
      </c>
      <c r="AP54" s="13" t="s">
        <v>18</v>
      </c>
      <c r="AQ54" s="12" t="s">
        <v>28</v>
      </c>
      <c r="AR54" s="13" t="s">
        <v>18</v>
      </c>
      <c r="AS54" s="18" t="s">
        <v>188</v>
      </c>
      <c r="AT54" s="18" t="s">
        <v>188</v>
      </c>
      <c r="AU54" s="18" t="s">
        <v>188</v>
      </c>
      <c r="AV54" s="13" t="s">
        <v>18</v>
      </c>
      <c r="AW54" s="18" t="s">
        <v>188</v>
      </c>
      <c r="AX54" s="18" t="s">
        <v>188</v>
      </c>
      <c r="AY54" s="18" t="s">
        <v>188</v>
      </c>
      <c r="AZ54" s="18" t="s">
        <v>188</v>
      </c>
      <c r="BA54" s="17">
        <f t="shared" si="0"/>
        <v>11</v>
      </c>
      <c r="BB54" s="15">
        <f t="shared" si="1"/>
        <v>0</v>
      </c>
    </row>
    <row r="55" spans="1:54" ht="30">
      <c r="A55" s="6" t="s">
        <v>242</v>
      </c>
      <c r="B55" s="12" t="s">
        <v>28</v>
      </c>
      <c r="C55" s="12" t="s">
        <v>28</v>
      </c>
      <c r="D55" s="18" t="s">
        <v>188</v>
      </c>
      <c r="E55" s="18" t="s">
        <v>188</v>
      </c>
      <c r="F55" s="18" t="s">
        <v>188</v>
      </c>
      <c r="G55" s="18" t="s">
        <v>188</v>
      </c>
      <c r="H55" s="12" t="s">
        <v>28</v>
      </c>
      <c r="I55" s="18" t="s">
        <v>188</v>
      </c>
      <c r="J55" s="18" t="s">
        <v>188</v>
      </c>
      <c r="K55" s="18" t="s">
        <v>188</v>
      </c>
      <c r="L55" s="18" t="s">
        <v>188</v>
      </c>
      <c r="M55" s="18" t="s">
        <v>188</v>
      </c>
      <c r="N55" s="18" t="s">
        <v>188</v>
      </c>
      <c r="O55" s="18" t="s">
        <v>188</v>
      </c>
      <c r="P55" s="18" t="s">
        <v>188</v>
      </c>
      <c r="Q55" s="18" t="s">
        <v>188</v>
      </c>
      <c r="R55" s="18" t="s">
        <v>188</v>
      </c>
      <c r="S55" s="18" t="s">
        <v>188</v>
      </c>
      <c r="T55" s="18" t="s">
        <v>188</v>
      </c>
      <c r="U55" s="12" t="s">
        <v>28</v>
      </c>
      <c r="V55" s="12" t="s">
        <v>28</v>
      </c>
      <c r="W55" s="18" t="s">
        <v>188</v>
      </c>
      <c r="X55" s="18" t="s">
        <v>188</v>
      </c>
      <c r="Y55" s="18" t="s">
        <v>188</v>
      </c>
      <c r="Z55" s="18" t="s">
        <v>188</v>
      </c>
      <c r="AA55" s="18" t="s">
        <v>188</v>
      </c>
      <c r="AB55" s="12" t="s">
        <v>28</v>
      </c>
      <c r="AC55" s="18" t="s">
        <v>188</v>
      </c>
      <c r="AD55" s="18" t="s">
        <v>188</v>
      </c>
      <c r="AE55" s="13" t="s">
        <v>18</v>
      </c>
      <c r="AF55" s="18" t="s">
        <v>188</v>
      </c>
      <c r="AG55" s="13" t="s">
        <v>18</v>
      </c>
      <c r="AH55" s="13" t="s">
        <v>18</v>
      </c>
      <c r="AI55" s="18" t="s">
        <v>188</v>
      </c>
      <c r="AJ55" s="18" t="s">
        <v>188</v>
      </c>
      <c r="AK55" s="18" t="s">
        <v>188</v>
      </c>
      <c r="AL55" s="12" t="s">
        <v>28</v>
      </c>
      <c r="AM55" s="18" t="s">
        <v>188</v>
      </c>
      <c r="AN55" s="13" t="s">
        <v>18</v>
      </c>
      <c r="AO55" s="18" t="s">
        <v>188</v>
      </c>
      <c r="AP55" s="18" t="s">
        <v>188</v>
      </c>
      <c r="AQ55" s="12" t="s">
        <v>28</v>
      </c>
      <c r="AR55" s="18" t="s">
        <v>188</v>
      </c>
      <c r="AS55" s="13" t="s">
        <v>18</v>
      </c>
      <c r="AT55" s="18" t="s">
        <v>188</v>
      </c>
      <c r="AU55" s="18" t="s">
        <v>188</v>
      </c>
      <c r="AV55" s="18" t="s">
        <v>188</v>
      </c>
      <c r="AW55" s="13" t="s">
        <v>18</v>
      </c>
      <c r="AX55" s="18" t="s">
        <v>188</v>
      </c>
      <c r="AY55" s="13" t="s">
        <v>18</v>
      </c>
      <c r="AZ55" s="18" t="s">
        <v>188</v>
      </c>
      <c r="BA55" s="17">
        <f t="shared" si="0"/>
        <v>7</v>
      </c>
      <c r="BB55" s="15">
        <f t="shared" si="1"/>
        <v>0</v>
      </c>
    </row>
    <row r="56" spans="1:54" ht="15">
      <c r="A56" s="6" t="s">
        <v>243</v>
      </c>
      <c r="B56" s="12" t="s">
        <v>28</v>
      </c>
      <c r="C56" s="12" t="s">
        <v>28</v>
      </c>
      <c r="D56" s="18" t="s">
        <v>188</v>
      </c>
      <c r="E56" s="18" t="s">
        <v>188</v>
      </c>
      <c r="F56" s="13" t="s">
        <v>18</v>
      </c>
      <c r="G56" s="18" t="s">
        <v>188</v>
      </c>
      <c r="H56" s="12" t="s">
        <v>28</v>
      </c>
      <c r="I56" s="18" t="s">
        <v>188</v>
      </c>
      <c r="J56" s="18" t="s">
        <v>188</v>
      </c>
      <c r="K56" s="18" t="s">
        <v>188</v>
      </c>
      <c r="L56" s="18" t="s">
        <v>188</v>
      </c>
      <c r="M56" s="18" t="s">
        <v>188</v>
      </c>
      <c r="N56" s="18" t="s">
        <v>188</v>
      </c>
      <c r="O56" s="18" t="s">
        <v>188</v>
      </c>
      <c r="P56" s="18" t="s">
        <v>188</v>
      </c>
      <c r="Q56" s="18" t="s">
        <v>188</v>
      </c>
      <c r="R56" s="18" t="s">
        <v>188</v>
      </c>
      <c r="S56" s="18" t="s">
        <v>188</v>
      </c>
      <c r="T56" s="18" t="s">
        <v>188</v>
      </c>
      <c r="U56" s="12" t="s">
        <v>28</v>
      </c>
      <c r="V56" s="12" t="s">
        <v>28</v>
      </c>
      <c r="W56" s="18" t="s">
        <v>188</v>
      </c>
      <c r="X56" s="18" t="s">
        <v>188</v>
      </c>
      <c r="Y56" s="18" t="s">
        <v>188</v>
      </c>
      <c r="Z56" s="18" t="s">
        <v>188</v>
      </c>
      <c r="AA56" s="13" t="s">
        <v>192</v>
      </c>
      <c r="AB56" s="12" t="s">
        <v>28</v>
      </c>
      <c r="AC56" s="18" t="s">
        <v>188</v>
      </c>
      <c r="AD56" s="18" t="s">
        <v>188</v>
      </c>
      <c r="AE56" s="18" t="s">
        <v>188</v>
      </c>
      <c r="AF56" s="18" t="s">
        <v>188</v>
      </c>
      <c r="AG56" s="18" t="s">
        <v>188</v>
      </c>
      <c r="AH56" s="18" t="s">
        <v>188</v>
      </c>
      <c r="AI56" s="18" t="s">
        <v>188</v>
      </c>
      <c r="AJ56" s="18" t="s">
        <v>188</v>
      </c>
      <c r="AK56" s="18" t="s">
        <v>188</v>
      </c>
      <c r="AL56" s="12" t="s">
        <v>28</v>
      </c>
      <c r="AM56" s="18" t="s">
        <v>188</v>
      </c>
      <c r="AN56" s="13" t="s">
        <v>18</v>
      </c>
      <c r="AO56" s="18" t="s">
        <v>188</v>
      </c>
      <c r="AP56" s="18" t="s">
        <v>188</v>
      </c>
      <c r="AQ56" s="12" t="s">
        <v>28</v>
      </c>
      <c r="AR56" s="18" t="s">
        <v>188</v>
      </c>
      <c r="AS56" s="18" t="s">
        <v>188</v>
      </c>
      <c r="AT56" s="18" t="s">
        <v>188</v>
      </c>
      <c r="AU56" s="18" t="s">
        <v>188</v>
      </c>
      <c r="AV56" s="18" t="s">
        <v>188</v>
      </c>
      <c r="AW56" s="13" t="s">
        <v>18</v>
      </c>
      <c r="AX56" s="18" t="s">
        <v>188</v>
      </c>
      <c r="AY56" s="13" t="s">
        <v>192</v>
      </c>
      <c r="AZ56" s="18" t="s">
        <v>188</v>
      </c>
      <c r="BA56" s="17">
        <f t="shared" si="0"/>
        <v>5</v>
      </c>
      <c r="BB56" s="15">
        <f t="shared" si="1"/>
        <v>0</v>
      </c>
    </row>
    <row r="57" spans="1:54" ht="30">
      <c r="A57" s="6" t="s">
        <v>244</v>
      </c>
      <c r="B57" s="12" t="s">
        <v>28</v>
      </c>
      <c r="C57" s="12" t="s">
        <v>28</v>
      </c>
      <c r="D57" s="18" t="s">
        <v>188</v>
      </c>
      <c r="E57" s="18" t="s">
        <v>188</v>
      </c>
      <c r="F57" s="18" t="s">
        <v>188</v>
      </c>
      <c r="G57" s="18" t="s">
        <v>188</v>
      </c>
      <c r="H57" s="12" t="s">
        <v>28</v>
      </c>
      <c r="I57" s="18" t="s">
        <v>188</v>
      </c>
      <c r="J57" s="18" t="s">
        <v>188</v>
      </c>
      <c r="K57" s="18" t="s">
        <v>188</v>
      </c>
      <c r="L57" s="18" t="s">
        <v>188</v>
      </c>
      <c r="M57" s="18" t="s">
        <v>188</v>
      </c>
      <c r="N57" s="18" t="s">
        <v>188</v>
      </c>
      <c r="O57" s="18" t="s">
        <v>188</v>
      </c>
      <c r="P57" s="18" t="s">
        <v>188</v>
      </c>
      <c r="Q57" s="18" t="s">
        <v>188</v>
      </c>
      <c r="R57" s="18" t="s">
        <v>188</v>
      </c>
      <c r="S57" s="18" t="s">
        <v>188</v>
      </c>
      <c r="T57" s="18" t="s">
        <v>188</v>
      </c>
      <c r="U57" s="12" t="s">
        <v>28</v>
      </c>
      <c r="V57" s="12" t="s">
        <v>28</v>
      </c>
      <c r="W57" s="18" t="s">
        <v>188</v>
      </c>
      <c r="X57" s="18" t="s">
        <v>188</v>
      </c>
      <c r="Y57" s="18" t="s">
        <v>188</v>
      </c>
      <c r="Z57" s="18" t="s">
        <v>188</v>
      </c>
      <c r="AA57" s="18" t="s">
        <v>188</v>
      </c>
      <c r="AB57" s="12" t="s">
        <v>28</v>
      </c>
      <c r="AC57" s="18" t="s">
        <v>188</v>
      </c>
      <c r="AD57" s="18" t="s">
        <v>188</v>
      </c>
      <c r="AE57" s="18" t="s">
        <v>188</v>
      </c>
      <c r="AF57" s="18" t="s">
        <v>188</v>
      </c>
      <c r="AG57" s="18" t="s">
        <v>188</v>
      </c>
      <c r="AH57" s="18" t="s">
        <v>188</v>
      </c>
      <c r="AI57" s="18" t="s">
        <v>188</v>
      </c>
      <c r="AJ57" s="18" t="s">
        <v>188</v>
      </c>
      <c r="AK57" s="13" t="s">
        <v>18</v>
      </c>
      <c r="AL57" s="12" t="s">
        <v>28</v>
      </c>
      <c r="AM57" s="18" t="s">
        <v>188</v>
      </c>
      <c r="AN57" s="18" t="s">
        <v>188</v>
      </c>
      <c r="AO57" s="18" t="s">
        <v>188</v>
      </c>
      <c r="AP57" s="18" t="s">
        <v>188</v>
      </c>
      <c r="AQ57" s="12" t="s">
        <v>28</v>
      </c>
      <c r="AR57" s="18" t="s">
        <v>188</v>
      </c>
      <c r="AS57" s="18" t="s">
        <v>188</v>
      </c>
      <c r="AT57" s="18" t="s">
        <v>188</v>
      </c>
      <c r="AU57" s="18" t="s">
        <v>188</v>
      </c>
      <c r="AV57" s="18" t="s">
        <v>188</v>
      </c>
      <c r="AW57" s="18" t="s">
        <v>188</v>
      </c>
      <c r="AX57" s="18" t="s">
        <v>188</v>
      </c>
      <c r="AY57" s="18" t="s">
        <v>188</v>
      </c>
      <c r="AZ57" s="13" t="s">
        <v>18</v>
      </c>
      <c r="BA57" s="17">
        <f t="shared" si="0"/>
        <v>2</v>
      </c>
      <c r="BB57" s="15">
        <f t="shared" si="1"/>
        <v>0</v>
      </c>
    </row>
    <row r="58" spans="1:54" ht="15">
      <c r="A58" s="6" t="s">
        <v>245</v>
      </c>
      <c r="B58" s="12" t="s">
        <v>28</v>
      </c>
      <c r="C58" s="12" t="s">
        <v>28</v>
      </c>
      <c r="D58" s="18" t="s">
        <v>188</v>
      </c>
      <c r="E58" s="18" t="s">
        <v>188</v>
      </c>
      <c r="F58" s="18" t="s">
        <v>188</v>
      </c>
      <c r="G58" s="18" t="s">
        <v>188</v>
      </c>
      <c r="H58" s="12" t="s">
        <v>28</v>
      </c>
      <c r="I58" s="18" t="s">
        <v>188</v>
      </c>
      <c r="J58" s="18" t="s">
        <v>188</v>
      </c>
      <c r="K58" s="18" t="s">
        <v>188</v>
      </c>
      <c r="L58" s="18" t="s">
        <v>188</v>
      </c>
      <c r="M58" s="13" t="s">
        <v>18</v>
      </c>
      <c r="N58" s="18" t="s">
        <v>188</v>
      </c>
      <c r="O58" s="18" t="s">
        <v>188</v>
      </c>
      <c r="P58" s="18" t="s">
        <v>188</v>
      </c>
      <c r="Q58" s="18" t="s">
        <v>188</v>
      </c>
      <c r="R58" s="18" t="s">
        <v>188</v>
      </c>
      <c r="S58" s="18" t="s">
        <v>188</v>
      </c>
      <c r="T58" s="18" t="s">
        <v>188</v>
      </c>
      <c r="U58" s="12" t="s">
        <v>28</v>
      </c>
      <c r="V58" s="12" t="s">
        <v>28</v>
      </c>
      <c r="W58" s="18" t="s">
        <v>188</v>
      </c>
      <c r="X58" s="18" t="s">
        <v>188</v>
      </c>
      <c r="Y58" s="18" t="s">
        <v>188</v>
      </c>
      <c r="Z58" s="18" t="s">
        <v>188</v>
      </c>
      <c r="AA58" s="18" t="s">
        <v>188</v>
      </c>
      <c r="AB58" s="12" t="s">
        <v>28</v>
      </c>
      <c r="AC58" s="18" t="s">
        <v>188</v>
      </c>
      <c r="AD58" s="18" t="s">
        <v>188</v>
      </c>
      <c r="AE58" s="18" t="s">
        <v>188</v>
      </c>
      <c r="AF58" s="18" t="s">
        <v>188</v>
      </c>
      <c r="AG58" s="18" t="s">
        <v>188</v>
      </c>
      <c r="AH58" s="18" t="s">
        <v>188</v>
      </c>
      <c r="AI58" s="18" t="s">
        <v>188</v>
      </c>
      <c r="AJ58" s="18" t="s">
        <v>188</v>
      </c>
      <c r="AK58" s="13" t="s">
        <v>18</v>
      </c>
      <c r="AL58" s="12" t="s">
        <v>28</v>
      </c>
      <c r="AM58" s="18" t="s">
        <v>188</v>
      </c>
      <c r="AN58" s="18" t="s">
        <v>188</v>
      </c>
      <c r="AO58" s="18" t="s">
        <v>188</v>
      </c>
      <c r="AP58" s="18" t="s">
        <v>188</v>
      </c>
      <c r="AQ58" s="12" t="s">
        <v>28</v>
      </c>
      <c r="AR58" s="18" t="s">
        <v>188</v>
      </c>
      <c r="AS58" s="18" t="s">
        <v>188</v>
      </c>
      <c r="AT58" s="18" t="s">
        <v>188</v>
      </c>
      <c r="AU58" s="18" t="s">
        <v>188</v>
      </c>
      <c r="AV58" s="18" t="s">
        <v>188</v>
      </c>
      <c r="AW58" s="18" t="s">
        <v>188</v>
      </c>
      <c r="AX58" s="18" t="s">
        <v>188</v>
      </c>
      <c r="AY58" s="18" t="s">
        <v>188</v>
      </c>
      <c r="AZ58" s="18" t="s">
        <v>188</v>
      </c>
      <c r="BA58" s="17">
        <f t="shared" si="0"/>
        <v>2</v>
      </c>
      <c r="BB58" s="15">
        <f t="shared" si="1"/>
        <v>0</v>
      </c>
    </row>
    <row r="59" spans="1:54" ht="15">
      <c r="A59" s="6" t="s">
        <v>246</v>
      </c>
      <c r="B59" s="12" t="s">
        <v>28</v>
      </c>
      <c r="C59" s="12" t="s">
        <v>28</v>
      </c>
      <c r="D59" s="18" t="s">
        <v>188</v>
      </c>
      <c r="E59" s="18" t="s">
        <v>188</v>
      </c>
      <c r="F59" s="18" t="s">
        <v>188</v>
      </c>
      <c r="G59" s="18" t="s">
        <v>188</v>
      </c>
      <c r="H59" s="12" t="s">
        <v>28</v>
      </c>
      <c r="I59" s="18" t="s">
        <v>188</v>
      </c>
      <c r="J59" s="18" t="s">
        <v>188</v>
      </c>
      <c r="K59" s="18" t="s">
        <v>188</v>
      </c>
      <c r="L59" s="18" t="s">
        <v>188</v>
      </c>
      <c r="M59" s="18" t="s">
        <v>188</v>
      </c>
      <c r="N59" s="18" t="s">
        <v>188</v>
      </c>
      <c r="O59" s="18" t="s">
        <v>188</v>
      </c>
      <c r="P59" s="18" t="s">
        <v>188</v>
      </c>
      <c r="Q59" s="18" t="s">
        <v>188</v>
      </c>
      <c r="R59" s="18" t="s">
        <v>188</v>
      </c>
      <c r="S59" s="18" t="s">
        <v>188</v>
      </c>
      <c r="T59" s="18" t="s">
        <v>188</v>
      </c>
      <c r="U59" s="12" t="s">
        <v>28</v>
      </c>
      <c r="V59" s="12" t="s">
        <v>28</v>
      </c>
      <c r="W59" s="18" t="s">
        <v>188</v>
      </c>
      <c r="X59" s="18" t="s">
        <v>188</v>
      </c>
      <c r="Y59" s="18" t="s">
        <v>188</v>
      </c>
      <c r="Z59" s="18" t="s">
        <v>188</v>
      </c>
      <c r="AA59" s="18" t="s">
        <v>188</v>
      </c>
      <c r="AB59" s="12" t="s">
        <v>28</v>
      </c>
      <c r="AC59" s="18" t="s">
        <v>188</v>
      </c>
      <c r="AD59" s="18" t="s">
        <v>188</v>
      </c>
      <c r="AE59" s="18" t="s">
        <v>188</v>
      </c>
      <c r="AF59" s="18" t="s">
        <v>188</v>
      </c>
      <c r="AG59" s="18" t="s">
        <v>188</v>
      </c>
      <c r="AH59" s="18" t="s">
        <v>188</v>
      </c>
      <c r="AI59" s="18" t="s">
        <v>188</v>
      </c>
      <c r="AJ59" s="18" t="s">
        <v>188</v>
      </c>
      <c r="AL59" s="12" t="s">
        <v>28</v>
      </c>
      <c r="AM59" s="18" t="s">
        <v>188</v>
      </c>
      <c r="AN59" s="18" t="s">
        <v>188</v>
      </c>
      <c r="AO59" s="18" t="s">
        <v>188</v>
      </c>
      <c r="AP59" s="18" t="s">
        <v>188</v>
      </c>
      <c r="AQ59" s="12" t="s">
        <v>28</v>
      </c>
      <c r="AR59" s="18" t="s">
        <v>188</v>
      </c>
      <c r="AS59" s="18" t="s">
        <v>188</v>
      </c>
      <c r="AT59" s="18" t="s">
        <v>188</v>
      </c>
      <c r="AU59" s="18" t="s">
        <v>188</v>
      </c>
      <c r="AV59" s="18" t="s">
        <v>188</v>
      </c>
      <c r="AW59" s="13" t="s">
        <v>18</v>
      </c>
      <c r="AX59" s="18" t="s">
        <v>188</v>
      </c>
      <c r="AY59" s="13" t="s">
        <v>18</v>
      </c>
      <c r="AZ59" s="18" t="s">
        <v>188</v>
      </c>
      <c r="BA59" s="17">
        <f t="shared" si="0"/>
        <v>2</v>
      </c>
      <c r="BB59" s="15">
        <f t="shared" si="1"/>
        <v>0</v>
      </c>
    </row>
    <row r="60" spans="1:54" ht="15">
      <c r="A60" s="6" t="s">
        <v>247</v>
      </c>
      <c r="B60" s="12" t="s">
        <v>28</v>
      </c>
      <c r="C60" s="12" t="s">
        <v>28</v>
      </c>
      <c r="D60" s="18" t="s">
        <v>188</v>
      </c>
      <c r="E60" s="18" t="s">
        <v>188</v>
      </c>
      <c r="F60" s="18" t="s">
        <v>188</v>
      </c>
      <c r="G60" s="18" t="s">
        <v>188</v>
      </c>
      <c r="H60" s="12" t="s">
        <v>28</v>
      </c>
      <c r="I60" s="18" t="s">
        <v>188</v>
      </c>
      <c r="J60" s="18" t="s">
        <v>188</v>
      </c>
      <c r="K60" s="18" t="s">
        <v>188</v>
      </c>
      <c r="L60" s="18" t="s">
        <v>188</v>
      </c>
      <c r="M60" s="18" t="s">
        <v>188</v>
      </c>
      <c r="N60" s="18" t="s">
        <v>188</v>
      </c>
      <c r="O60" s="18" t="s">
        <v>188</v>
      </c>
      <c r="P60" s="18" t="s">
        <v>188</v>
      </c>
      <c r="Q60" s="18" t="s">
        <v>188</v>
      </c>
      <c r="R60" s="18" t="s">
        <v>188</v>
      </c>
      <c r="S60" s="18" t="s">
        <v>188</v>
      </c>
      <c r="T60" s="18" t="s">
        <v>188</v>
      </c>
      <c r="U60" s="12" t="s">
        <v>28</v>
      </c>
      <c r="V60" s="12" t="s">
        <v>28</v>
      </c>
      <c r="W60" s="18" t="s">
        <v>188</v>
      </c>
      <c r="X60" s="18" t="s">
        <v>188</v>
      </c>
      <c r="Y60" s="18" t="s">
        <v>188</v>
      </c>
      <c r="Z60" s="18" t="s">
        <v>188</v>
      </c>
      <c r="AA60" s="18" t="s">
        <v>188</v>
      </c>
      <c r="AB60" s="12" t="s">
        <v>28</v>
      </c>
      <c r="AC60" s="18" t="s">
        <v>188</v>
      </c>
      <c r="AD60" s="18" t="s">
        <v>188</v>
      </c>
      <c r="AE60" s="18" t="s">
        <v>188</v>
      </c>
      <c r="AF60" s="18" t="s">
        <v>188</v>
      </c>
      <c r="AG60" s="18" t="s">
        <v>188</v>
      </c>
      <c r="AH60" s="18" t="s">
        <v>188</v>
      </c>
      <c r="AI60" s="18" t="s">
        <v>188</v>
      </c>
      <c r="AJ60" s="18" t="s">
        <v>188</v>
      </c>
      <c r="AK60" s="13" t="s">
        <v>18</v>
      </c>
      <c r="AL60" s="12" t="s">
        <v>28</v>
      </c>
      <c r="AM60" s="18" t="s">
        <v>188</v>
      </c>
      <c r="AN60" s="18" t="s">
        <v>188</v>
      </c>
      <c r="AO60" s="18" t="s">
        <v>188</v>
      </c>
      <c r="AP60" s="18" t="s">
        <v>188</v>
      </c>
      <c r="AQ60" s="12" t="s">
        <v>28</v>
      </c>
      <c r="AR60" s="18" t="s">
        <v>188</v>
      </c>
      <c r="AS60" s="18" t="s">
        <v>188</v>
      </c>
      <c r="AT60" s="18" t="s">
        <v>188</v>
      </c>
      <c r="AU60" s="18" t="s">
        <v>188</v>
      </c>
      <c r="AV60" s="18" t="s">
        <v>188</v>
      </c>
      <c r="AX60" s="18" t="s">
        <v>188</v>
      </c>
      <c r="AZ60" s="13" t="s">
        <v>18</v>
      </c>
      <c r="BA60" s="17">
        <f t="shared" si="0"/>
        <v>2</v>
      </c>
      <c r="BB60" s="15">
        <f t="shared" si="1"/>
        <v>0</v>
      </c>
    </row>
    <row r="61" spans="1:54" ht="30">
      <c r="A61" s="6" t="s">
        <v>248</v>
      </c>
      <c r="B61" s="12" t="s">
        <v>28</v>
      </c>
      <c r="C61" s="12" t="s">
        <v>28</v>
      </c>
      <c r="D61" s="18" t="s">
        <v>188</v>
      </c>
      <c r="E61" s="18" t="s">
        <v>188</v>
      </c>
      <c r="F61" s="18" t="s">
        <v>188</v>
      </c>
      <c r="G61" s="18" t="s">
        <v>188</v>
      </c>
      <c r="H61" s="12" t="s">
        <v>28</v>
      </c>
      <c r="I61" s="18" t="s">
        <v>188</v>
      </c>
      <c r="J61" s="18" t="s">
        <v>188</v>
      </c>
      <c r="K61" s="18" t="s">
        <v>188</v>
      </c>
      <c r="L61" s="18" t="s">
        <v>188</v>
      </c>
      <c r="M61" s="18" t="s">
        <v>188</v>
      </c>
      <c r="N61" s="18" t="s">
        <v>188</v>
      </c>
      <c r="O61" s="18" t="s">
        <v>188</v>
      </c>
      <c r="P61" s="18" t="s">
        <v>188</v>
      </c>
      <c r="Q61" s="18" t="s">
        <v>188</v>
      </c>
      <c r="R61" s="18" t="s">
        <v>188</v>
      </c>
      <c r="S61" s="18" t="s">
        <v>188</v>
      </c>
      <c r="T61" s="18" t="s">
        <v>188</v>
      </c>
      <c r="U61" s="12" t="s">
        <v>28</v>
      </c>
      <c r="V61" s="12" t="s">
        <v>28</v>
      </c>
      <c r="W61" s="18" t="s">
        <v>188</v>
      </c>
      <c r="X61" s="18" t="s">
        <v>188</v>
      </c>
      <c r="Y61" s="18" t="s">
        <v>188</v>
      </c>
      <c r="Z61" s="18" t="s">
        <v>188</v>
      </c>
      <c r="AA61" s="18" t="s">
        <v>188</v>
      </c>
      <c r="AB61" s="12" t="s">
        <v>28</v>
      </c>
      <c r="AC61" s="18" t="s">
        <v>188</v>
      </c>
      <c r="AD61" s="18" t="s">
        <v>188</v>
      </c>
      <c r="AE61" s="18" t="s">
        <v>188</v>
      </c>
      <c r="AF61" s="18" t="s">
        <v>188</v>
      </c>
      <c r="AG61" s="18" t="s">
        <v>188</v>
      </c>
      <c r="AH61" s="18" t="s">
        <v>188</v>
      </c>
      <c r="AI61" s="18" t="s">
        <v>188</v>
      </c>
      <c r="AJ61" s="18" t="s">
        <v>188</v>
      </c>
      <c r="AK61" s="18" t="s">
        <v>188</v>
      </c>
      <c r="AL61" s="12" t="s">
        <v>28</v>
      </c>
      <c r="AM61" s="18" t="s">
        <v>188</v>
      </c>
      <c r="AN61" s="18" t="s">
        <v>188</v>
      </c>
      <c r="AO61" s="18" t="s">
        <v>188</v>
      </c>
      <c r="AP61" s="18" t="s">
        <v>188</v>
      </c>
      <c r="AQ61" s="12" t="s">
        <v>28</v>
      </c>
      <c r="AR61" s="18" t="s">
        <v>188</v>
      </c>
      <c r="AS61" s="18" t="s">
        <v>188</v>
      </c>
      <c r="AT61" s="18" t="s">
        <v>188</v>
      </c>
      <c r="AU61" s="18" t="s">
        <v>188</v>
      </c>
      <c r="AV61" s="18" t="s">
        <v>188</v>
      </c>
      <c r="AW61" s="13" t="s">
        <v>18</v>
      </c>
      <c r="AX61" s="18" t="s">
        <v>188</v>
      </c>
      <c r="AY61" s="13" t="s">
        <v>18</v>
      </c>
      <c r="AZ61" s="18" t="s">
        <v>188</v>
      </c>
      <c r="BA61" s="17">
        <f t="shared" si="0"/>
        <v>2</v>
      </c>
      <c r="BB61" s="15">
        <f t="shared" si="1"/>
        <v>0</v>
      </c>
    </row>
    <row r="62" spans="1:54" ht="15">
      <c r="A62" s="6" t="s">
        <v>249</v>
      </c>
      <c r="B62" s="12" t="s">
        <v>28</v>
      </c>
      <c r="C62" s="12" t="s">
        <v>28</v>
      </c>
      <c r="D62" s="18" t="s">
        <v>188</v>
      </c>
      <c r="E62" s="18" t="s">
        <v>188</v>
      </c>
      <c r="F62" s="18" t="s">
        <v>188</v>
      </c>
      <c r="G62" s="18" t="s">
        <v>188</v>
      </c>
      <c r="H62" s="12" t="s">
        <v>28</v>
      </c>
      <c r="I62" s="18" t="s">
        <v>188</v>
      </c>
      <c r="J62" s="18" t="s">
        <v>188</v>
      </c>
      <c r="K62" s="18" t="s">
        <v>188</v>
      </c>
      <c r="L62" s="18" t="s">
        <v>188</v>
      </c>
      <c r="M62" s="18" t="s">
        <v>188</v>
      </c>
      <c r="N62" s="18" t="s">
        <v>188</v>
      </c>
      <c r="O62" s="18" t="s">
        <v>188</v>
      </c>
      <c r="P62" s="18" t="s">
        <v>188</v>
      </c>
      <c r="Q62" s="18" t="s">
        <v>188</v>
      </c>
      <c r="R62" s="18" t="s">
        <v>188</v>
      </c>
      <c r="S62" s="18" t="s">
        <v>188</v>
      </c>
      <c r="T62" s="18" t="s">
        <v>188</v>
      </c>
      <c r="U62" s="12" t="s">
        <v>28</v>
      </c>
      <c r="V62" s="12" t="s">
        <v>28</v>
      </c>
      <c r="W62" s="18" t="s">
        <v>188</v>
      </c>
      <c r="X62" s="18" t="s">
        <v>188</v>
      </c>
      <c r="Y62" s="18" t="s">
        <v>188</v>
      </c>
      <c r="Z62" s="18" t="s">
        <v>188</v>
      </c>
      <c r="AA62" s="18" t="s">
        <v>188</v>
      </c>
      <c r="AB62" s="12" t="s">
        <v>28</v>
      </c>
      <c r="AC62" s="18" t="s">
        <v>188</v>
      </c>
      <c r="AD62" s="18" t="s">
        <v>188</v>
      </c>
      <c r="AE62" s="18" t="s">
        <v>188</v>
      </c>
      <c r="AF62" s="18" t="s">
        <v>188</v>
      </c>
      <c r="AG62" s="18" t="s">
        <v>188</v>
      </c>
      <c r="AH62" s="18" t="s">
        <v>188</v>
      </c>
      <c r="AI62" s="13" t="s">
        <v>18</v>
      </c>
      <c r="AJ62" s="18" t="s">
        <v>188</v>
      </c>
      <c r="AK62" s="18" t="s">
        <v>188</v>
      </c>
      <c r="AL62" s="12" t="s">
        <v>28</v>
      </c>
      <c r="AM62" s="18" t="s">
        <v>188</v>
      </c>
      <c r="AN62" s="18" t="s">
        <v>188</v>
      </c>
      <c r="AO62" s="18" t="s">
        <v>188</v>
      </c>
      <c r="AP62" s="18" t="s">
        <v>188</v>
      </c>
      <c r="AQ62" s="12" t="s">
        <v>28</v>
      </c>
      <c r="AR62" s="18" t="s">
        <v>188</v>
      </c>
      <c r="AS62" s="18" t="s">
        <v>188</v>
      </c>
      <c r="AT62" s="18" t="s">
        <v>188</v>
      </c>
      <c r="AU62" s="18" t="s">
        <v>188</v>
      </c>
      <c r="AV62" s="18" t="s">
        <v>188</v>
      </c>
      <c r="AW62" s="18" t="s">
        <v>188</v>
      </c>
      <c r="AX62" s="18" t="s">
        <v>188</v>
      </c>
      <c r="AY62" s="18" t="s">
        <v>188</v>
      </c>
      <c r="AZ62" s="18" t="s">
        <v>188</v>
      </c>
      <c r="BA62" s="17">
        <f t="shared" si="0"/>
        <v>1</v>
      </c>
      <c r="BB62" s="15">
        <f t="shared" si="1"/>
        <v>0</v>
      </c>
    </row>
    <row r="63" spans="1:54" ht="15">
      <c r="A63" s="6" t="s">
        <v>250</v>
      </c>
      <c r="B63" s="12" t="s">
        <v>28</v>
      </c>
      <c r="C63" s="12" t="s">
        <v>28</v>
      </c>
      <c r="D63" s="18" t="s">
        <v>188</v>
      </c>
      <c r="E63" s="18" t="s">
        <v>188</v>
      </c>
      <c r="F63" s="18" t="s">
        <v>188</v>
      </c>
      <c r="G63" s="18" t="s">
        <v>188</v>
      </c>
      <c r="H63" s="12" t="s">
        <v>28</v>
      </c>
      <c r="I63" s="18" t="s">
        <v>188</v>
      </c>
      <c r="J63" s="18" t="s">
        <v>188</v>
      </c>
      <c r="K63" s="18" t="s">
        <v>188</v>
      </c>
      <c r="L63" s="18" t="s">
        <v>188</v>
      </c>
      <c r="M63" s="18" t="s">
        <v>188</v>
      </c>
      <c r="N63" s="18" t="s">
        <v>188</v>
      </c>
      <c r="O63" s="18" t="s">
        <v>188</v>
      </c>
      <c r="P63" s="18" t="s">
        <v>188</v>
      </c>
      <c r="Q63" s="18" t="s">
        <v>188</v>
      </c>
      <c r="R63" s="18" t="s">
        <v>188</v>
      </c>
      <c r="S63" s="18" t="s">
        <v>188</v>
      </c>
      <c r="T63" s="18" t="s">
        <v>188</v>
      </c>
      <c r="U63" s="12" t="s">
        <v>28</v>
      </c>
      <c r="V63" s="12" t="s">
        <v>28</v>
      </c>
      <c r="W63" s="18" t="s">
        <v>188</v>
      </c>
      <c r="X63" s="18" t="s">
        <v>188</v>
      </c>
      <c r="Y63" s="18" t="s">
        <v>188</v>
      </c>
      <c r="Z63" s="18" t="s">
        <v>188</v>
      </c>
      <c r="AA63" s="18" t="s">
        <v>188</v>
      </c>
      <c r="AB63" s="12" t="s">
        <v>28</v>
      </c>
      <c r="AC63" s="18" t="s">
        <v>188</v>
      </c>
      <c r="AD63" s="18" t="s">
        <v>188</v>
      </c>
      <c r="AE63" s="18" t="s">
        <v>188</v>
      </c>
      <c r="AF63" s="18" t="s">
        <v>188</v>
      </c>
      <c r="AG63" s="18" t="s">
        <v>188</v>
      </c>
      <c r="AH63" s="18" t="s">
        <v>188</v>
      </c>
      <c r="AI63" s="13" t="s">
        <v>18</v>
      </c>
      <c r="AJ63" s="18" t="s">
        <v>188</v>
      </c>
      <c r="AK63" s="18" t="s">
        <v>188</v>
      </c>
      <c r="AL63" s="12" t="s">
        <v>28</v>
      </c>
      <c r="AM63" s="18" t="s">
        <v>188</v>
      </c>
      <c r="AN63" s="18" t="s">
        <v>188</v>
      </c>
      <c r="AO63" s="18" t="s">
        <v>188</v>
      </c>
      <c r="AP63" s="18" t="s">
        <v>188</v>
      </c>
      <c r="AQ63" s="12" t="s">
        <v>28</v>
      </c>
      <c r="AR63" s="18" t="s">
        <v>188</v>
      </c>
      <c r="AS63" s="18" t="s">
        <v>188</v>
      </c>
      <c r="AT63" s="18" t="s">
        <v>188</v>
      </c>
      <c r="AU63" s="18" t="s">
        <v>188</v>
      </c>
      <c r="AV63" s="18" t="s">
        <v>188</v>
      </c>
      <c r="AW63" s="18" t="s">
        <v>188</v>
      </c>
      <c r="AX63" s="18" t="s">
        <v>188</v>
      </c>
      <c r="AY63" s="18" t="s">
        <v>188</v>
      </c>
      <c r="AZ63" s="18" t="s">
        <v>188</v>
      </c>
      <c r="BA63" s="17">
        <f t="shared" si="0"/>
        <v>1</v>
      </c>
      <c r="BB63" s="15">
        <f t="shared" si="1"/>
        <v>0</v>
      </c>
    </row>
    <row r="64" spans="1:54" ht="30">
      <c r="A64" s="6" t="s">
        <v>251</v>
      </c>
      <c r="B64" s="12" t="s">
        <v>28</v>
      </c>
      <c r="C64" s="12" t="s">
        <v>28</v>
      </c>
      <c r="D64" s="18" t="s">
        <v>188</v>
      </c>
      <c r="E64" s="18" t="s">
        <v>188</v>
      </c>
      <c r="F64" s="18" t="s">
        <v>188</v>
      </c>
      <c r="G64" s="18" t="s">
        <v>188</v>
      </c>
      <c r="H64" s="12" t="s">
        <v>28</v>
      </c>
      <c r="I64" s="18" t="s">
        <v>188</v>
      </c>
      <c r="J64" s="18" t="s">
        <v>188</v>
      </c>
      <c r="K64" s="18" t="s">
        <v>188</v>
      </c>
      <c r="L64" s="18" t="s">
        <v>188</v>
      </c>
      <c r="M64" s="18" t="s">
        <v>188</v>
      </c>
      <c r="N64" s="18" t="s">
        <v>188</v>
      </c>
      <c r="O64" s="18" t="s">
        <v>188</v>
      </c>
      <c r="P64" s="18" t="s">
        <v>188</v>
      </c>
      <c r="Q64" s="18" t="s">
        <v>188</v>
      </c>
      <c r="R64" s="18" t="s">
        <v>188</v>
      </c>
      <c r="S64" s="18" t="s">
        <v>188</v>
      </c>
      <c r="T64" s="18" t="s">
        <v>188</v>
      </c>
      <c r="U64" s="12" t="s">
        <v>28</v>
      </c>
      <c r="V64" s="12" t="s">
        <v>28</v>
      </c>
      <c r="W64" s="18" t="s">
        <v>188</v>
      </c>
      <c r="X64" s="18" t="s">
        <v>188</v>
      </c>
      <c r="Y64" s="18" t="s">
        <v>188</v>
      </c>
      <c r="Z64" s="18" t="s">
        <v>188</v>
      </c>
      <c r="AA64" s="18" t="s">
        <v>188</v>
      </c>
      <c r="AB64" s="12" t="s">
        <v>28</v>
      </c>
      <c r="AC64" s="18" t="s">
        <v>188</v>
      </c>
      <c r="AD64" s="18" t="s">
        <v>188</v>
      </c>
      <c r="AE64" s="18" t="s">
        <v>188</v>
      </c>
      <c r="AF64" s="18" t="s">
        <v>188</v>
      </c>
      <c r="AG64" s="18" t="s">
        <v>188</v>
      </c>
      <c r="AH64" s="18" t="s">
        <v>188</v>
      </c>
      <c r="AI64" s="18" t="s">
        <v>188</v>
      </c>
      <c r="AJ64" s="18" t="s">
        <v>188</v>
      </c>
      <c r="AK64" s="18" t="s">
        <v>188</v>
      </c>
      <c r="AL64" s="12" t="s">
        <v>28</v>
      </c>
      <c r="AM64" s="18" t="s">
        <v>188</v>
      </c>
      <c r="AN64" s="18" t="s">
        <v>188</v>
      </c>
      <c r="AO64" s="13" t="s">
        <v>18</v>
      </c>
      <c r="AP64" s="18" t="s">
        <v>188</v>
      </c>
      <c r="AQ64" s="12" t="s">
        <v>28</v>
      </c>
      <c r="AR64" s="18" t="s">
        <v>188</v>
      </c>
      <c r="AS64" s="18" t="s">
        <v>188</v>
      </c>
      <c r="AT64" s="18" t="s">
        <v>188</v>
      </c>
      <c r="AU64" s="18" t="s">
        <v>188</v>
      </c>
      <c r="AV64" s="18" t="s">
        <v>188</v>
      </c>
      <c r="AW64" s="18" t="s">
        <v>188</v>
      </c>
      <c r="AX64" s="18" t="s">
        <v>188</v>
      </c>
      <c r="AY64" s="18" t="s">
        <v>188</v>
      </c>
      <c r="AZ64" s="18" t="s">
        <v>188</v>
      </c>
      <c r="BA64" s="17">
        <f t="shared" si="0"/>
        <v>1</v>
      </c>
      <c r="BB64" s="15">
        <f t="shared" si="1"/>
        <v>0</v>
      </c>
    </row>
    <row r="65" spans="1:54" ht="30">
      <c r="A65" s="6" t="s">
        <v>252</v>
      </c>
      <c r="B65" s="12" t="s">
        <v>28</v>
      </c>
      <c r="C65" s="12" t="s">
        <v>28</v>
      </c>
      <c r="D65" s="18" t="s">
        <v>188</v>
      </c>
      <c r="E65" s="18" t="s">
        <v>188</v>
      </c>
      <c r="F65" s="18" t="s">
        <v>188</v>
      </c>
      <c r="G65" s="18" t="s">
        <v>188</v>
      </c>
      <c r="H65" s="12" t="s">
        <v>28</v>
      </c>
      <c r="I65" s="18" t="s">
        <v>188</v>
      </c>
      <c r="J65" s="18" t="s">
        <v>188</v>
      </c>
      <c r="K65" s="18" t="s">
        <v>188</v>
      </c>
      <c r="L65" s="18" t="s">
        <v>188</v>
      </c>
      <c r="M65" s="13" t="s">
        <v>18</v>
      </c>
      <c r="N65" s="18" t="s">
        <v>188</v>
      </c>
      <c r="O65" s="18" t="s">
        <v>188</v>
      </c>
      <c r="P65" s="18" t="s">
        <v>188</v>
      </c>
      <c r="Q65" s="18" t="s">
        <v>188</v>
      </c>
      <c r="R65" s="18" t="s">
        <v>188</v>
      </c>
      <c r="S65" s="18" t="s">
        <v>188</v>
      </c>
      <c r="T65" s="18" t="s">
        <v>188</v>
      </c>
      <c r="U65" s="12" t="s">
        <v>28</v>
      </c>
      <c r="V65" s="12" t="s">
        <v>28</v>
      </c>
      <c r="W65" s="18" t="s">
        <v>188</v>
      </c>
      <c r="X65" s="18" t="s">
        <v>188</v>
      </c>
      <c r="Y65" s="18" t="s">
        <v>188</v>
      </c>
      <c r="Z65" s="18" t="s">
        <v>188</v>
      </c>
      <c r="AA65" s="18" t="s">
        <v>188</v>
      </c>
      <c r="AB65" s="12" t="s">
        <v>28</v>
      </c>
      <c r="AC65" s="18" t="s">
        <v>188</v>
      </c>
      <c r="AD65" s="18" t="s">
        <v>188</v>
      </c>
      <c r="AE65" s="18" t="s">
        <v>188</v>
      </c>
      <c r="AF65" s="18" t="s">
        <v>188</v>
      </c>
      <c r="AG65" s="18" t="s">
        <v>188</v>
      </c>
      <c r="AH65" s="18" t="s">
        <v>188</v>
      </c>
      <c r="AI65" s="18" t="s">
        <v>188</v>
      </c>
      <c r="AJ65" s="18" t="s">
        <v>188</v>
      </c>
      <c r="AK65" s="18" t="s">
        <v>188</v>
      </c>
      <c r="AL65" s="12" t="s">
        <v>28</v>
      </c>
      <c r="AM65" s="18" t="s">
        <v>188</v>
      </c>
      <c r="AN65" s="18" t="s">
        <v>188</v>
      </c>
      <c r="AO65" s="18" t="s">
        <v>188</v>
      </c>
      <c r="AP65" s="18" t="s">
        <v>188</v>
      </c>
      <c r="AQ65" s="12" t="s">
        <v>28</v>
      </c>
      <c r="AR65" s="18" t="s">
        <v>188</v>
      </c>
      <c r="AS65" s="18" t="s">
        <v>188</v>
      </c>
      <c r="AT65" s="18" t="s">
        <v>188</v>
      </c>
      <c r="AU65" s="18" t="s">
        <v>188</v>
      </c>
      <c r="AV65" s="18" t="s">
        <v>188</v>
      </c>
      <c r="AW65" s="18" t="s">
        <v>188</v>
      </c>
      <c r="AX65" s="18" t="s">
        <v>188</v>
      </c>
      <c r="AY65" s="18" t="s">
        <v>188</v>
      </c>
      <c r="AZ65" s="18" t="s">
        <v>188</v>
      </c>
      <c r="BA65" s="17">
        <f t="shared" si="0"/>
        <v>1</v>
      </c>
      <c r="BB65" s="15">
        <f t="shared" si="1"/>
        <v>0</v>
      </c>
    </row>
    <row r="66" spans="1:54" ht="15">
      <c r="A66" s="6" t="s">
        <v>253</v>
      </c>
      <c r="B66" s="12" t="s">
        <v>28</v>
      </c>
      <c r="C66" s="12" t="s">
        <v>28</v>
      </c>
      <c r="D66" s="18" t="s">
        <v>188</v>
      </c>
      <c r="E66" s="18" t="s">
        <v>188</v>
      </c>
      <c r="F66" s="18" t="s">
        <v>188</v>
      </c>
      <c r="G66" s="18" t="s">
        <v>188</v>
      </c>
      <c r="H66" s="12" t="s">
        <v>28</v>
      </c>
      <c r="I66" s="18" t="s">
        <v>188</v>
      </c>
      <c r="J66" s="18" t="s">
        <v>188</v>
      </c>
      <c r="K66" s="18" t="s">
        <v>188</v>
      </c>
      <c r="L66" s="18" t="s">
        <v>188</v>
      </c>
      <c r="M66" s="18" t="s">
        <v>188</v>
      </c>
      <c r="N66" s="18" t="s">
        <v>188</v>
      </c>
      <c r="O66" s="18" t="s">
        <v>188</v>
      </c>
      <c r="P66" s="18" t="s">
        <v>188</v>
      </c>
      <c r="Q66" s="13" t="s">
        <v>18</v>
      </c>
      <c r="R66" s="18" t="s">
        <v>188</v>
      </c>
      <c r="S66" s="18" t="s">
        <v>188</v>
      </c>
      <c r="T66" s="18" t="s">
        <v>188</v>
      </c>
      <c r="U66" s="12" t="s">
        <v>28</v>
      </c>
      <c r="V66" s="12" t="s">
        <v>28</v>
      </c>
      <c r="W66" s="18" t="s">
        <v>188</v>
      </c>
      <c r="X66" s="18" t="s">
        <v>188</v>
      </c>
      <c r="Y66" s="18" t="s">
        <v>188</v>
      </c>
      <c r="Z66" s="18" t="s">
        <v>188</v>
      </c>
      <c r="AA66" s="18" t="s">
        <v>188</v>
      </c>
      <c r="AB66" s="12" t="s">
        <v>28</v>
      </c>
      <c r="AC66" s="18" t="s">
        <v>188</v>
      </c>
      <c r="AD66" s="18" t="s">
        <v>188</v>
      </c>
      <c r="AE66" s="18" t="s">
        <v>188</v>
      </c>
      <c r="AF66" s="18" t="s">
        <v>188</v>
      </c>
      <c r="AG66" s="18" t="s">
        <v>188</v>
      </c>
      <c r="AH66" s="18" t="s">
        <v>188</v>
      </c>
      <c r="AI66" s="18" t="s">
        <v>188</v>
      </c>
      <c r="AJ66" s="18" t="s">
        <v>188</v>
      </c>
      <c r="AK66" s="18" t="s">
        <v>188</v>
      </c>
      <c r="AL66" s="12" t="s">
        <v>28</v>
      </c>
      <c r="AM66" s="18" t="s">
        <v>188</v>
      </c>
      <c r="AN66" s="18" t="s">
        <v>188</v>
      </c>
      <c r="AO66" s="18" t="s">
        <v>188</v>
      </c>
      <c r="AP66" s="18" t="s">
        <v>188</v>
      </c>
      <c r="AQ66" s="12" t="s">
        <v>28</v>
      </c>
      <c r="AR66" s="18" t="s">
        <v>188</v>
      </c>
      <c r="AS66" s="18" t="s">
        <v>188</v>
      </c>
      <c r="AT66" s="18" t="s">
        <v>188</v>
      </c>
      <c r="AU66" s="18" t="s">
        <v>188</v>
      </c>
      <c r="AV66" s="18" t="s">
        <v>188</v>
      </c>
      <c r="AW66" s="18" t="s">
        <v>188</v>
      </c>
      <c r="AX66" s="18" t="s">
        <v>188</v>
      </c>
      <c r="AY66" s="18" t="s">
        <v>188</v>
      </c>
      <c r="AZ66" s="18" t="s">
        <v>188</v>
      </c>
      <c r="BA66" s="17">
        <f t="shared" si="0"/>
        <v>1</v>
      </c>
      <c r="BB66" s="15">
        <f t="shared" si="1"/>
        <v>0</v>
      </c>
    </row>
    <row r="67" spans="1:54" ht="30">
      <c r="A67" s="6" t="s">
        <v>254</v>
      </c>
      <c r="B67" s="12" t="s">
        <v>28</v>
      </c>
      <c r="C67" s="12" t="s">
        <v>28</v>
      </c>
      <c r="D67" s="18" t="s">
        <v>188</v>
      </c>
      <c r="E67" s="18" t="s">
        <v>188</v>
      </c>
      <c r="F67" s="18" t="s">
        <v>188</v>
      </c>
      <c r="G67" s="18" t="s">
        <v>188</v>
      </c>
      <c r="H67" s="12" t="s">
        <v>28</v>
      </c>
      <c r="I67" s="18" t="s">
        <v>188</v>
      </c>
      <c r="J67" s="18" t="s">
        <v>188</v>
      </c>
      <c r="K67" s="18" t="s">
        <v>188</v>
      </c>
      <c r="L67" s="18" t="s">
        <v>188</v>
      </c>
      <c r="M67" s="18" t="s">
        <v>188</v>
      </c>
      <c r="N67" s="18" t="s">
        <v>188</v>
      </c>
      <c r="O67" s="18" t="s">
        <v>188</v>
      </c>
      <c r="P67" s="18" t="s">
        <v>188</v>
      </c>
      <c r="Q67" s="18" t="s">
        <v>188</v>
      </c>
      <c r="R67" s="18" t="s">
        <v>188</v>
      </c>
      <c r="S67" s="18" t="s">
        <v>188</v>
      </c>
      <c r="T67" s="18" t="s">
        <v>188</v>
      </c>
      <c r="U67" s="12" t="s">
        <v>28</v>
      </c>
      <c r="V67" s="12" t="s">
        <v>28</v>
      </c>
      <c r="W67" s="18" t="s">
        <v>188</v>
      </c>
      <c r="X67" s="18" t="s">
        <v>188</v>
      </c>
      <c r="Y67" s="18" t="s">
        <v>188</v>
      </c>
      <c r="Z67" s="18" t="s">
        <v>188</v>
      </c>
      <c r="AA67" s="18" t="s">
        <v>188</v>
      </c>
      <c r="AB67" s="12" t="s">
        <v>28</v>
      </c>
      <c r="AC67" s="18" t="s">
        <v>188</v>
      </c>
      <c r="AD67" s="18" t="s">
        <v>188</v>
      </c>
      <c r="AE67" s="18" t="s">
        <v>188</v>
      </c>
      <c r="AF67" s="18" t="s">
        <v>188</v>
      </c>
      <c r="AG67" s="18" t="s">
        <v>188</v>
      </c>
      <c r="AH67" s="18" t="s">
        <v>188</v>
      </c>
      <c r="AI67" s="18" t="s">
        <v>188</v>
      </c>
      <c r="AJ67" s="18" t="s">
        <v>188</v>
      </c>
      <c r="AK67" s="18" t="s">
        <v>188</v>
      </c>
      <c r="AL67" s="12" t="s">
        <v>28</v>
      </c>
      <c r="AM67" s="18" t="s">
        <v>188</v>
      </c>
      <c r="AN67" s="13" t="s">
        <v>18</v>
      </c>
      <c r="AO67" s="18" t="s">
        <v>188</v>
      </c>
      <c r="AP67" s="18" t="s">
        <v>188</v>
      </c>
      <c r="AQ67" s="12" t="s">
        <v>28</v>
      </c>
      <c r="AR67" s="18" t="s">
        <v>188</v>
      </c>
      <c r="AS67" s="18" t="s">
        <v>188</v>
      </c>
      <c r="AT67" s="18" t="s">
        <v>188</v>
      </c>
      <c r="AU67" s="18" t="s">
        <v>188</v>
      </c>
      <c r="AV67" s="18" t="s">
        <v>188</v>
      </c>
      <c r="AW67" s="18" t="s">
        <v>188</v>
      </c>
      <c r="AX67" s="18" t="s">
        <v>188</v>
      </c>
      <c r="AY67" s="18" t="s">
        <v>188</v>
      </c>
      <c r="AZ67" s="18" t="s">
        <v>188</v>
      </c>
      <c r="BA67" s="17">
        <f t="shared" si="0"/>
        <v>1</v>
      </c>
      <c r="BB67" s="15">
        <f t="shared" si="1"/>
        <v>0</v>
      </c>
    </row>
    <row r="68" spans="1:54" ht="15">
      <c r="A68" s="6" t="s">
        <v>255</v>
      </c>
      <c r="B68" s="12" t="s">
        <v>28</v>
      </c>
      <c r="C68" s="12" t="s">
        <v>28</v>
      </c>
      <c r="D68" s="18" t="s">
        <v>188</v>
      </c>
      <c r="E68" s="18" t="s">
        <v>188</v>
      </c>
      <c r="F68" s="18" t="s">
        <v>188</v>
      </c>
      <c r="G68" s="18" t="s">
        <v>188</v>
      </c>
      <c r="H68" s="12" t="s">
        <v>28</v>
      </c>
      <c r="I68" s="18" t="s">
        <v>188</v>
      </c>
      <c r="J68" s="18" t="s">
        <v>188</v>
      </c>
      <c r="K68" s="18" t="s">
        <v>188</v>
      </c>
      <c r="L68" s="18" t="s">
        <v>188</v>
      </c>
      <c r="M68" s="13" t="s">
        <v>18</v>
      </c>
      <c r="N68" s="18" t="s">
        <v>188</v>
      </c>
      <c r="O68" s="18" t="s">
        <v>188</v>
      </c>
      <c r="P68" s="18" t="s">
        <v>188</v>
      </c>
      <c r="Q68" s="18" t="s">
        <v>188</v>
      </c>
      <c r="R68" s="18" t="s">
        <v>188</v>
      </c>
      <c r="S68" s="18" t="s">
        <v>188</v>
      </c>
      <c r="T68" s="18" t="s">
        <v>188</v>
      </c>
      <c r="U68" s="12" t="s">
        <v>28</v>
      </c>
      <c r="V68" s="12" t="s">
        <v>28</v>
      </c>
      <c r="W68" s="18" t="s">
        <v>188</v>
      </c>
      <c r="X68" s="18" t="s">
        <v>188</v>
      </c>
      <c r="Y68" s="18" t="s">
        <v>188</v>
      </c>
      <c r="Z68" s="18" t="s">
        <v>188</v>
      </c>
      <c r="AA68" s="18" t="s">
        <v>188</v>
      </c>
      <c r="AB68" s="12" t="s">
        <v>28</v>
      </c>
      <c r="AC68" s="18" t="s">
        <v>188</v>
      </c>
      <c r="AD68" s="18" t="s">
        <v>188</v>
      </c>
      <c r="AE68" s="18" t="s">
        <v>188</v>
      </c>
      <c r="AF68" s="18" t="s">
        <v>188</v>
      </c>
      <c r="AG68" s="18" t="s">
        <v>188</v>
      </c>
      <c r="AH68" s="18" t="s">
        <v>188</v>
      </c>
      <c r="AI68" s="18" t="s">
        <v>188</v>
      </c>
      <c r="AJ68" s="18" t="s">
        <v>188</v>
      </c>
      <c r="AK68" s="18" t="s">
        <v>188</v>
      </c>
      <c r="AL68" s="12" t="s">
        <v>28</v>
      </c>
      <c r="AM68" s="18" t="s">
        <v>188</v>
      </c>
      <c r="AN68" s="18" t="s">
        <v>188</v>
      </c>
      <c r="AO68" s="18" t="s">
        <v>188</v>
      </c>
      <c r="AP68" s="18" t="s">
        <v>188</v>
      </c>
      <c r="AQ68" s="12" t="s">
        <v>28</v>
      </c>
      <c r="AR68" s="18" t="s">
        <v>188</v>
      </c>
      <c r="AS68" s="18" t="s">
        <v>188</v>
      </c>
      <c r="AT68" s="18" t="s">
        <v>188</v>
      </c>
      <c r="AU68" s="18" t="s">
        <v>188</v>
      </c>
      <c r="AV68" s="18" t="s">
        <v>188</v>
      </c>
      <c r="AW68" s="18" t="s">
        <v>188</v>
      </c>
      <c r="AX68" s="18" t="s">
        <v>188</v>
      </c>
      <c r="AY68" s="18" t="s">
        <v>188</v>
      </c>
      <c r="AZ68" s="18" t="s">
        <v>188</v>
      </c>
      <c r="BA68" s="17">
        <f t="shared" ref="BA68:BA121" si="2">COUNTIF(B68:AZ68,"=*C*")+BB68</f>
        <v>1</v>
      </c>
      <c r="BB68" s="15">
        <f t="shared" ref="BB68:BB121" si="3">COUNTIF(B68:AZ68,"=*P*")</f>
        <v>0</v>
      </c>
    </row>
    <row r="69" spans="1:54" ht="15">
      <c r="A69" s="6" t="s">
        <v>256</v>
      </c>
      <c r="B69" s="12" t="s">
        <v>28</v>
      </c>
      <c r="C69" s="12" t="s">
        <v>28</v>
      </c>
      <c r="D69" s="18" t="s">
        <v>188</v>
      </c>
      <c r="E69" s="18" t="s">
        <v>188</v>
      </c>
      <c r="F69" s="18" t="s">
        <v>188</v>
      </c>
      <c r="G69" s="18" t="s">
        <v>188</v>
      </c>
      <c r="H69" s="12" t="s">
        <v>28</v>
      </c>
      <c r="I69" s="18" t="s">
        <v>188</v>
      </c>
      <c r="J69" s="18" t="s">
        <v>188</v>
      </c>
      <c r="K69" s="18" t="s">
        <v>188</v>
      </c>
      <c r="L69" s="18" t="s">
        <v>188</v>
      </c>
      <c r="M69" s="18" t="s">
        <v>188</v>
      </c>
      <c r="N69" s="18" t="s">
        <v>188</v>
      </c>
      <c r="O69" s="18" t="s">
        <v>188</v>
      </c>
      <c r="P69" s="18" t="s">
        <v>188</v>
      </c>
      <c r="Q69" s="18" t="s">
        <v>188</v>
      </c>
      <c r="R69" s="18" t="s">
        <v>188</v>
      </c>
      <c r="S69" s="18" t="s">
        <v>188</v>
      </c>
      <c r="T69" s="18" t="s">
        <v>188</v>
      </c>
      <c r="U69" s="12" t="s">
        <v>28</v>
      </c>
      <c r="V69" s="12" t="s">
        <v>28</v>
      </c>
      <c r="W69" s="18" t="s">
        <v>188</v>
      </c>
      <c r="X69" s="18" t="s">
        <v>188</v>
      </c>
      <c r="Y69" s="18" t="s">
        <v>188</v>
      </c>
      <c r="Z69" s="18" t="s">
        <v>188</v>
      </c>
      <c r="AA69" s="18" t="s">
        <v>188</v>
      </c>
      <c r="AB69" s="12" t="s">
        <v>28</v>
      </c>
      <c r="AC69" s="18" t="s">
        <v>188</v>
      </c>
      <c r="AD69" s="18" t="s">
        <v>188</v>
      </c>
      <c r="AE69" s="18" t="s">
        <v>188</v>
      </c>
      <c r="AF69" s="18" t="s">
        <v>188</v>
      </c>
      <c r="AG69" s="18" t="s">
        <v>188</v>
      </c>
      <c r="AH69" s="18" t="s">
        <v>188</v>
      </c>
      <c r="AI69" s="18" t="s">
        <v>188</v>
      </c>
      <c r="AJ69" s="18" t="s">
        <v>188</v>
      </c>
      <c r="AK69" s="18" t="s">
        <v>188</v>
      </c>
      <c r="AL69" s="12" t="s">
        <v>28</v>
      </c>
      <c r="AM69" s="18" t="s">
        <v>188</v>
      </c>
      <c r="AN69" s="18" t="s">
        <v>188</v>
      </c>
      <c r="AO69" s="18" t="s">
        <v>188</v>
      </c>
      <c r="AP69" s="18" t="s">
        <v>188</v>
      </c>
      <c r="AQ69" s="12" t="s">
        <v>28</v>
      </c>
      <c r="AR69" s="18" t="s">
        <v>188</v>
      </c>
      <c r="AS69" s="18" t="s">
        <v>188</v>
      </c>
      <c r="AT69" s="18" t="s">
        <v>188</v>
      </c>
      <c r="AU69" s="18" t="s">
        <v>188</v>
      </c>
      <c r="AV69" s="18" t="s">
        <v>188</v>
      </c>
      <c r="AW69" s="13" t="s">
        <v>18</v>
      </c>
      <c r="AX69" s="18" t="s">
        <v>188</v>
      </c>
      <c r="AY69" s="18" t="s">
        <v>188</v>
      </c>
      <c r="AZ69" s="18" t="s">
        <v>188</v>
      </c>
      <c r="BA69" s="17">
        <f t="shared" si="2"/>
        <v>1</v>
      </c>
      <c r="BB69" s="15">
        <f t="shared" si="3"/>
        <v>0</v>
      </c>
    </row>
    <row r="70" spans="1:54" ht="15">
      <c r="A70" s="6" t="s">
        <v>257</v>
      </c>
      <c r="B70" s="12" t="s">
        <v>28</v>
      </c>
      <c r="C70" s="12" t="s">
        <v>28</v>
      </c>
      <c r="D70" s="18" t="s">
        <v>188</v>
      </c>
      <c r="E70" s="18" t="s">
        <v>188</v>
      </c>
      <c r="F70" s="18" t="s">
        <v>188</v>
      </c>
      <c r="G70" s="18" t="s">
        <v>188</v>
      </c>
      <c r="H70" s="12" t="s">
        <v>28</v>
      </c>
      <c r="I70" s="18" t="s">
        <v>188</v>
      </c>
      <c r="J70" s="18" t="s">
        <v>188</v>
      </c>
      <c r="K70" s="18" t="s">
        <v>188</v>
      </c>
      <c r="L70" s="18" t="s">
        <v>188</v>
      </c>
      <c r="M70" s="18" t="s">
        <v>188</v>
      </c>
      <c r="N70" s="18" t="s">
        <v>188</v>
      </c>
      <c r="O70" s="18" t="s">
        <v>188</v>
      </c>
      <c r="P70" s="18" t="s">
        <v>188</v>
      </c>
      <c r="Q70" s="18" t="s">
        <v>188</v>
      </c>
      <c r="R70" s="18" t="s">
        <v>188</v>
      </c>
      <c r="S70" s="18" t="s">
        <v>188</v>
      </c>
      <c r="T70" s="18" t="s">
        <v>188</v>
      </c>
      <c r="U70" s="12" t="s">
        <v>28</v>
      </c>
      <c r="V70" s="12" t="s">
        <v>28</v>
      </c>
      <c r="W70" s="18" t="s">
        <v>188</v>
      </c>
      <c r="X70" s="18" t="s">
        <v>188</v>
      </c>
      <c r="Y70" s="18" t="s">
        <v>188</v>
      </c>
      <c r="Z70" s="18" t="s">
        <v>188</v>
      </c>
      <c r="AA70" s="18" t="s">
        <v>188</v>
      </c>
      <c r="AB70" s="12" t="s">
        <v>28</v>
      </c>
      <c r="AC70" s="18" t="s">
        <v>188</v>
      </c>
      <c r="AD70" s="18" t="s">
        <v>188</v>
      </c>
      <c r="AE70" s="13" t="s">
        <v>18</v>
      </c>
      <c r="AF70" s="18" t="s">
        <v>188</v>
      </c>
      <c r="AG70" s="18" t="s">
        <v>188</v>
      </c>
      <c r="AH70" s="18" t="s">
        <v>188</v>
      </c>
      <c r="AI70" s="18" t="s">
        <v>188</v>
      </c>
      <c r="AJ70" s="18" t="s">
        <v>188</v>
      </c>
      <c r="AK70" s="18" t="s">
        <v>188</v>
      </c>
      <c r="AL70" s="12" t="s">
        <v>28</v>
      </c>
      <c r="AM70" s="18" t="s">
        <v>188</v>
      </c>
      <c r="AN70" s="18" t="s">
        <v>188</v>
      </c>
      <c r="AO70" s="18" t="s">
        <v>188</v>
      </c>
      <c r="AP70" s="18" t="s">
        <v>188</v>
      </c>
      <c r="AQ70" s="12" t="s">
        <v>28</v>
      </c>
      <c r="AR70" s="18" t="s">
        <v>188</v>
      </c>
      <c r="AS70" s="18" t="s">
        <v>188</v>
      </c>
      <c r="AT70" s="18" t="s">
        <v>188</v>
      </c>
      <c r="AU70" s="18" t="s">
        <v>188</v>
      </c>
      <c r="AV70" s="18" t="s">
        <v>188</v>
      </c>
      <c r="AW70" s="18" t="s">
        <v>188</v>
      </c>
      <c r="AX70" s="18" t="s">
        <v>188</v>
      </c>
      <c r="AY70" s="18" t="s">
        <v>188</v>
      </c>
      <c r="AZ70" s="18" t="s">
        <v>188</v>
      </c>
      <c r="BA70" s="17">
        <f t="shared" si="2"/>
        <v>1</v>
      </c>
      <c r="BB70" s="15">
        <f t="shared" si="3"/>
        <v>0</v>
      </c>
    </row>
    <row r="71" spans="1:54" ht="30">
      <c r="A71" s="6" t="s">
        <v>258</v>
      </c>
      <c r="B71" s="12" t="s">
        <v>28</v>
      </c>
      <c r="C71" s="12" t="s">
        <v>28</v>
      </c>
      <c r="D71" s="18" t="s">
        <v>188</v>
      </c>
      <c r="E71" s="18" t="s">
        <v>188</v>
      </c>
      <c r="F71" s="18" t="s">
        <v>188</v>
      </c>
      <c r="G71" s="18" t="s">
        <v>188</v>
      </c>
      <c r="H71" s="12" t="s">
        <v>28</v>
      </c>
      <c r="I71" s="18" t="s">
        <v>188</v>
      </c>
      <c r="J71" s="18" t="s">
        <v>188</v>
      </c>
      <c r="K71" s="18" t="s">
        <v>188</v>
      </c>
      <c r="L71" s="18" t="s">
        <v>188</v>
      </c>
      <c r="M71" s="18" t="s">
        <v>188</v>
      </c>
      <c r="N71" s="18" t="s">
        <v>188</v>
      </c>
      <c r="O71" s="18" t="s">
        <v>188</v>
      </c>
      <c r="P71" s="18" t="s">
        <v>188</v>
      </c>
      <c r="Q71" s="18" t="s">
        <v>188</v>
      </c>
      <c r="R71" s="18" t="s">
        <v>188</v>
      </c>
      <c r="S71" s="18" t="s">
        <v>188</v>
      </c>
      <c r="T71" s="18" t="s">
        <v>188</v>
      </c>
      <c r="U71" s="12" t="s">
        <v>28</v>
      </c>
      <c r="V71" s="12" t="s">
        <v>28</v>
      </c>
      <c r="W71" s="18" t="s">
        <v>188</v>
      </c>
      <c r="X71" s="18" t="s">
        <v>188</v>
      </c>
      <c r="Y71" s="18" t="s">
        <v>188</v>
      </c>
      <c r="Z71" s="18" t="s">
        <v>188</v>
      </c>
      <c r="AA71" s="18" t="s">
        <v>188</v>
      </c>
      <c r="AB71" s="12" t="s">
        <v>28</v>
      </c>
      <c r="AC71" s="18" t="s">
        <v>188</v>
      </c>
      <c r="AD71" s="18" t="s">
        <v>188</v>
      </c>
      <c r="AE71" s="13" t="s">
        <v>18</v>
      </c>
      <c r="AF71" s="18" t="s">
        <v>188</v>
      </c>
      <c r="AG71" s="18" t="s">
        <v>188</v>
      </c>
      <c r="AH71" s="18" t="s">
        <v>188</v>
      </c>
      <c r="AI71" s="18" t="s">
        <v>188</v>
      </c>
      <c r="AJ71" s="18" t="s">
        <v>188</v>
      </c>
      <c r="AK71" s="18" t="s">
        <v>188</v>
      </c>
      <c r="AL71" s="12" t="s">
        <v>28</v>
      </c>
      <c r="AM71" s="18" t="s">
        <v>188</v>
      </c>
      <c r="AN71" s="18" t="s">
        <v>188</v>
      </c>
      <c r="AO71" s="18" t="s">
        <v>188</v>
      </c>
      <c r="AP71" s="18" t="s">
        <v>188</v>
      </c>
      <c r="AQ71" s="12" t="s">
        <v>28</v>
      </c>
      <c r="AR71" s="18" t="s">
        <v>188</v>
      </c>
      <c r="AS71" s="18" t="s">
        <v>188</v>
      </c>
      <c r="AT71" s="18" t="s">
        <v>188</v>
      </c>
      <c r="AU71" s="18" t="s">
        <v>188</v>
      </c>
      <c r="AV71" s="18" t="s">
        <v>188</v>
      </c>
      <c r="AW71" s="18" t="s">
        <v>188</v>
      </c>
      <c r="AX71" s="18" t="s">
        <v>188</v>
      </c>
      <c r="AY71" s="18" t="s">
        <v>188</v>
      </c>
      <c r="AZ71" s="18" t="s">
        <v>188</v>
      </c>
      <c r="BA71" s="17">
        <f t="shared" si="2"/>
        <v>1</v>
      </c>
      <c r="BB71" s="15">
        <f t="shared" si="3"/>
        <v>0</v>
      </c>
    </row>
    <row r="72" spans="1:54" ht="30">
      <c r="A72" s="6" t="s">
        <v>259</v>
      </c>
      <c r="B72" s="12" t="s">
        <v>28</v>
      </c>
      <c r="C72" s="12" t="s">
        <v>28</v>
      </c>
      <c r="D72" s="18" t="s">
        <v>188</v>
      </c>
      <c r="E72" s="18" t="s">
        <v>188</v>
      </c>
      <c r="F72" s="18" t="s">
        <v>188</v>
      </c>
      <c r="G72" s="18" t="s">
        <v>188</v>
      </c>
      <c r="H72" s="12" t="s">
        <v>28</v>
      </c>
      <c r="I72" s="18" t="s">
        <v>188</v>
      </c>
      <c r="J72" s="18" t="s">
        <v>188</v>
      </c>
      <c r="K72" s="18" t="s">
        <v>188</v>
      </c>
      <c r="L72" s="18" t="s">
        <v>188</v>
      </c>
      <c r="M72" s="18" t="s">
        <v>188</v>
      </c>
      <c r="N72" s="18" t="s">
        <v>188</v>
      </c>
      <c r="O72" s="18" t="s">
        <v>188</v>
      </c>
      <c r="P72" s="18" t="s">
        <v>188</v>
      </c>
      <c r="Q72" s="18" t="s">
        <v>188</v>
      </c>
      <c r="R72" s="18" t="s">
        <v>188</v>
      </c>
      <c r="S72" s="18" t="s">
        <v>188</v>
      </c>
      <c r="T72" s="18" t="s">
        <v>188</v>
      </c>
      <c r="U72" s="12" t="s">
        <v>28</v>
      </c>
      <c r="V72" s="12" t="s">
        <v>28</v>
      </c>
      <c r="W72" s="18" t="s">
        <v>188</v>
      </c>
      <c r="X72" s="18" t="s">
        <v>188</v>
      </c>
      <c r="Y72" s="18" t="s">
        <v>188</v>
      </c>
      <c r="Z72" s="18" t="s">
        <v>188</v>
      </c>
      <c r="AA72" s="18" t="s">
        <v>188</v>
      </c>
      <c r="AB72" s="12" t="s">
        <v>28</v>
      </c>
      <c r="AC72" s="18" t="s">
        <v>188</v>
      </c>
      <c r="AD72" s="18" t="s">
        <v>188</v>
      </c>
      <c r="AE72" s="18" t="s">
        <v>188</v>
      </c>
      <c r="AF72" s="18" t="s">
        <v>188</v>
      </c>
      <c r="AG72" s="18" t="s">
        <v>188</v>
      </c>
      <c r="AH72" s="18" t="s">
        <v>188</v>
      </c>
      <c r="AI72" s="18" t="s">
        <v>188</v>
      </c>
      <c r="AJ72" s="18" t="s">
        <v>188</v>
      </c>
      <c r="AK72" s="13" t="s">
        <v>18</v>
      </c>
      <c r="AL72" s="12" t="s">
        <v>28</v>
      </c>
      <c r="AM72" s="18" t="s">
        <v>188</v>
      </c>
      <c r="AN72" s="18" t="s">
        <v>188</v>
      </c>
      <c r="AO72" s="18" t="s">
        <v>188</v>
      </c>
      <c r="AP72" s="18" t="s">
        <v>188</v>
      </c>
      <c r="AQ72" s="12" t="s">
        <v>28</v>
      </c>
      <c r="AR72" s="18" t="s">
        <v>188</v>
      </c>
      <c r="AS72" s="18" t="s">
        <v>188</v>
      </c>
      <c r="AT72" s="18" t="s">
        <v>188</v>
      </c>
      <c r="AU72" s="18" t="s">
        <v>188</v>
      </c>
      <c r="AV72" s="18" t="s">
        <v>188</v>
      </c>
      <c r="AW72" s="18" t="s">
        <v>188</v>
      </c>
      <c r="AX72" s="18" t="s">
        <v>188</v>
      </c>
      <c r="AY72" s="18" t="s">
        <v>188</v>
      </c>
      <c r="AZ72" s="18" t="s">
        <v>188</v>
      </c>
      <c r="BA72" s="17">
        <f t="shared" si="2"/>
        <v>1</v>
      </c>
      <c r="BB72" s="15">
        <f t="shared" si="3"/>
        <v>0</v>
      </c>
    </row>
    <row r="73" spans="1:54" ht="15">
      <c r="A73" s="6" t="s">
        <v>260</v>
      </c>
      <c r="B73" s="12" t="s">
        <v>28</v>
      </c>
      <c r="C73" s="12" t="s">
        <v>28</v>
      </c>
      <c r="D73" s="18" t="s">
        <v>188</v>
      </c>
      <c r="E73" s="18" t="s">
        <v>188</v>
      </c>
      <c r="F73" s="18" t="s">
        <v>188</v>
      </c>
      <c r="G73" s="18" t="s">
        <v>188</v>
      </c>
      <c r="H73" s="12" t="s">
        <v>28</v>
      </c>
      <c r="I73" s="18" t="s">
        <v>188</v>
      </c>
      <c r="J73" s="18" t="s">
        <v>188</v>
      </c>
      <c r="K73" s="18" t="s">
        <v>188</v>
      </c>
      <c r="L73" s="18" t="s">
        <v>188</v>
      </c>
      <c r="M73" s="18" t="s">
        <v>188</v>
      </c>
      <c r="N73" s="18" t="s">
        <v>188</v>
      </c>
      <c r="O73" s="18" t="s">
        <v>188</v>
      </c>
      <c r="P73" s="18" t="s">
        <v>188</v>
      </c>
      <c r="Q73" s="18" t="s">
        <v>188</v>
      </c>
      <c r="R73" s="18" t="s">
        <v>188</v>
      </c>
      <c r="S73" s="18" t="s">
        <v>188</v>
      </c>
      <c r="T73" s="18" t="s">
        <v>188</v>
      </c>
      <c r="U73" s="12" t="s">
        <v>28</v>
      </c>
      <c r="V73" s="12" t="s">
        <v>28</v>
      </c>
      <c r="W73" s="18" t="s">
        <v>188</v>
      </c>
      <c r="X73" s="18" t="s">
        <v>188</v>
      </c>
      <c r="Y73" s="18" t="s">
        <v>188</v>
      </c>
      <c r="Z73" s="18" t="s">
        <v>188</v>
      </c>
      <c r="AA73" s="18" t="s">
        <v>188</v>
      </c>
      <c r="AB73" s="12" t="s">
        <v>28</v>
      </c>
      <c r="AC73" s="18" t="s">
        <v>188</v>
      </c>
      <c r="AD73" s="18" t="s">
        <v>188</v>
      </c>
      <c r="AE73" s="18" t="s">
        <v>188</v>
      </c>
      <c r="AF73" s="18" t="s">
        <v>188</v>
      </c>
      <c r="AG73" s="18" t="s">
        <v>188</v>
      </c>
      <c r="AH73" s="18" t="s">
        <v>188</v>
      </c>
      <c r="AI73" s="18" t="s">
        <v>188</v>
      </c>
      <c r="AJ73" s="18" t="s">
        <v>188</v>
      </c>
      <c r="AK73" s="18" t="s">
        <v>188</v>
      </c>
      <c r="AL73" s="12" t="s">
        <v>28</v>
      </c>
      <c r="AM73" s="18" t="s">
        <v>188</v>
      </c>
      <c r="AN73" s="13" t="s">
        <v>18</v>
      </c>
      <c r="AO73" s="18" t="s">
        <v>188</v>
      </c>
      <c r="AP73" s="18" t="s">
        <v>188</v>
      </c>
      <c r="AQ73" s="12" t="s">
        <v>28</v>
      </c>
      <c r="AR73" s="18" t="s">
        <v>188</v>
      </c>
      <c r="AS73" s="18" t="s">
        <v>188</v>
      </c>
      <c r="AT73" s="18" t="s">
        <v>188</v>
      </c>
      <c r="AU73" s="18" t="s">
        <v>188</v>
      </c>
      <c r="AV73" s="18" t="s">
        <v>188</v>
      </c>
      <c r="AW73" s="18" t="s">
        <v>188</v>
      </c>
      <c r="AX73" s="18" t="s">
        <v>188</v>
      </c>
      <c r="AY73" s="18" t="s">
        <v>188</v>
      </c>
      <c r="AZ73" s="18" t="s">
        <v>188</v>
      </c>
      <c r="BA73" s="17">
        <f t="shared" si="2"/>
        <v>1</v>
      </c>
      <c r="BB73" s="15">
        <f t="shared" si="3"/>
        <v>0</v>
      </c>
    </row>
    <row r="74" spans="1:54" ht="15">
      <c r="A74" s="6" t="s">
        <v>261</v>
      </c>
      <c r="B74" s="12" t="s">
        <v>28</v>
      </c>
      <c r="C74" s="12" t="s">
        <v>28</v>
      </c>
      <c r="D74" s="18" t="s">
        <v>188</v>
      </c>
      <c r="E74" s="18" t="s">
        <v>188</v>
      </c>
      <c r="F74" s="18" t="s">
        <v>188</v>
      </c>
      <c r="G74" s="18" t="s">
        <v>188</v>
      </c>
      <c r="H74" s="12" t="s">
        <v>28</v>
      </c>
      <c r="I74" s="18" t="s">
        <v>188</v>
      </c>
      <c r="J74" s="18" t="s">
        <v>188</v>
      </c>
      <c r="K74" s="18" t="s">
        <v>188</v>
      </c>
      <c r="L74" s="18" t="s">
        <v>188</v>
      </c>
      <c r="M74" s="18" t="s">
        <v>188</v>
      </c>
      <c r="N74" s="18" t="s">
        <v>188</v>
      </c>
      <c r="O74" s="13" t="s">
        <v>18</v>
      </c>
      <c r="P74" s="18" t="s">
        <v>188</v>
      </c>
      <c r="Q74" s="18" t="s">
        <v>188</v>
      </c>
      <c r="R74" s="18" t="s">
        <v>188</v>
      </c>
      <c r="S74" s="18" t="s">
        <v>188</v>
      </c>
      <c r="T74" s="18" t="s">
        <v>188</v>
      </c>
      <c r="U74" s="12" t="s">
        <v>28</v>
      </c>
      <c r="V74" s="12" t="s">
        <v>28</v>
      </c>
      <c r="W74" s="18" t="s">
        <v>188</v>
      </c>
      <c r="X74" s="18" t="s">
        <v>188</v>
      </c>
      <c r="Y74" s="18" t="s">
        <v>188</v>
      </c>
      <c r="Z74" s="18" t="s">
        <v>188</v>
      </c>
      <c r="AA74" s="18" t="s">
        <v>188</v>
      </c>
      <c r="AB74" s="12" t="s">
        <v>28</v>
      </c>
      <c r="AC74" s="18" t="s">
        <v>188</v>
      </c>
      <c r="AD74" s="18" t="s">
        <v>188</v>
      </c>
      <c r="AE74" s="18" t="s">
        <v>188</v>
      </c>
      <c r="AF74" s="18" t="s">
        <v>188</v>
      </c>
      <c r="AG74" s="18" t="s">
        <v>188</v>
      </c>
      <c r="AH74" s="18" t="s">
        <v>188</v>
      </c>
      <c r="AI74" s="18" t="s">
        <v>188</v>
      </c>
      <c r="AJ74" s="18" t="s">
        <v>188</v>
      </c>
      <c r="AK74" s="18" t="s">
        <v>188</v>
      </c>
      <c r="AL74" s="12" t="s">
        <v>28</v>
      </c>
      <c r="AM74" s="18" t="s">
        <v>188</v>
      </c>
      <c r="AN74" s="18" t="s">
        <v>188</v>
      </c>
      <c r="AO74" s="18" t="s">
        <v>188</v>
      </c>
      <c r="AP74" s="18" t="s">
        <v>188</v>
      </c>
      <c r="AQ74" s="12" t="s">
        <v>28</v>
      </c>
      <c r="AR74" s="18" t="s">
        <v>188</v>
      </c>
      <c r="AS74" s="18" t="s">
        <v>188</v>
      </c>
      <c r="AT74" s="18" t="s">
        <v>188</v>
      </c>
      <c r="AU74" s="18" t="s">
        <v>188</v>
      </c>
      <c r="AV74" s="18" t="s">
        <v>188</v>
      </c>
      <c r="AW74" s="18" t="s">
        <v>188</v>
      </c>
      <c r="AX74" s="18" t="s">
        <v>188</v>
      </c>
      <c r="AY74" s="18" t="s">
        <v>188</v>
      </c>
      <c r="AZ74" s="18" t="s">
        <v>188</v>
      </c>
      <c r="BA74" s="17">
        <f t="shared" si="2"/>
        <v>1</v>
      </c>
      <c r="BB74" s="15">
        <f t="shared" si="3"/>
        <v>0</v>
      </c>
    </row>
    <row r="75" spans="1:54" ht="15">
      <c r="A75" s="6" t="s">
        <v>262</v>
      </c>
      <c r="B75" s="12" t="s">
        <v>28</v>
      </c>
      <c r="C75" s="12" t="s">
        <v>28</v>
      </c>
      <c r="D75" s="18" t="s">
        <v>188</v>
      </c>
      <c r="E75" s="18" t="s">
        <v>188</v>
      </c>
      <c r="F75" s="18" t="s">
        <v>188</v>
      </c>
      <c r="G75" s="18" t="s">
        <v>188</v>
      </c>
      <c r="H75" s="12" t="s">
        <v>28</v>
      </c>
      <c r="I75" s="18" t="s">
        <v>188</v>
      </c>
      <c r="J75" s="18" t="s">
        <v>188</v>
      </c>
      <c r="K75" s="18" t="s">
        <v>188</v>
      </c>
      <c r="L75" s="18" t="s">
        <v>188</v>
      </c>
      <c r="M75" s="13" t="s">
        <v>18</v>
      </c>
      <c r="N75" s="18" t="s">
        <v>188</v>
      </c>
      <c r="O75" s="18" t="s">
        <v>188</v>
      </c>
      <c r="P75" s="18" t="s">
        <v>188</v>
      </c>
      <c r="Q75" s="18" t="s">
        <v>188</v>
      </c>
      <c r="R75" s="18" t="s">
        <v>188</v>
      </c>
      <c r="S75" s="18" t="s">
        <v>188</v>
      </c>
      <c r="T75" s="18" t="s">
        <v>188</v>
      </c>
      <c r="U75" s="12" t="s">
        <v>28</v>
      </c>
      <c r="V75" s="12" t="s">
        <v>28</v>
      </c>
      <c r="W75" s="18" t="s">
        <v>188</v>
      </c>
      <c r="X75" s="18" t="s">
        <v>188</v>
      </c>
      <c r="Y75" s="18" t="s">
        <v>188</v>
      </c>
      <c r="Z75" s="18" t="s">
        <v>188</v>
      </c>
      <c r="AA75" s="18" t="s">
        <v>188</v>
      </c>
      <c r="AB75" s="12" t="s">
        <v>28</v>
      </c>
      <c r="AC75" s="18" t="s">
        <v>188</v>
      </c>
      <c r="AD75" s="18" t="s">
        <v>188</v>
      </c>
      <c r="AE75" s="18" t="s">
        <v>188</v>
      </c>
      <c r="AF75" s="18" t="s">
        <v>188</v>
      </c>
      <c r="AG75" s="18" t="s">
        <v>188</v>
      </c>
      <c r="AH75" s="18" t="s">
        <v>188</v>
      </c>
      <c r="AI75" s="18" t="s">
        <v>188</v>
      </c>
      <c r="AJ75" s="18" t="s">
        <v>188</v>
      </c>
      <c r="AK75" s="18" t="s">
        <v>188</v>
      </c>
      <c r="AL75" s="12" t="s">
        <v>28</v>
      </c>
      <c r="AM75" s="18" t="s">
        <v>188</v>
      </c>
      <c r="AN75" s="18" t="s">
        <v>188</v>
      </c>
      <c r="AO75" s="18" t="s">
        <v>188</v>
      </c>
      <c r="AP75" s="18" t="s">
        <v>188</v>
      </c>
      <c r="AQ75" s="12" t="s">
        <v>28</v>
      </c>
      <c r="AR75" s="18" t="s">
        <v>188</v>
      </c>
      <c r="AS75" s="18" t="s">
        <v>188</v>
      </c>
      <c r="AT75" s="18" t="s">
        <v>188</v>
      </c>
      <c r="AU75" s="18" t="s">
        <v>188</v>
      </c>
      <c r="AV75" s="18" t="s">
        <v>188</v>
      </c>
      <c r="AW75" s="18" t="s">
        <v>188</v>
      </c>
      <c r="AX75" s="18" t="s">
        <v>188</v>
      </c>
      <c r="AY75" s="18" t="s">
        <v>188</v>
      </c>
      <c r="AZ75" s="18" t="s">
        <v>188</v>
      </c>
      <c r="BA75" s="17">
        <f t="shared" si="2"/>
        <v>1</v>
      </c>
      <c r="BB75" s="15">
        <f t="shared" si="3"/>
        <v>0</v>
      </c>
    </row>
    <row r="76" spans="1:54" ht="30">
      <c r="A76" s="6" t="s">
        <v>263</v>
      </c>
      <c r="B76" s="12" t="s">
        <v>28</v>
      </c>
      <c r="C76" s="12" t="s">
        <v>28</v>
      </c>
      <c r="D76" s="18" t="s">
        <v>188</v>
      </c>
      <c r="E76" s="18" t="s">
        <v>188</v>
      </c>
      <c r="F76" s="18" t="s">
        <v>188</v>
      </c>
      <c r="G76" s="18" t="s">
        <v>188</v>
      </c>
      <c r="H76" s="12" t="s">
        <v>28</v>
      </c>
      <c r="I76" s="18" t="s">
        <v>188</v>
      </c>
      <c r="J76" s="18" t="s">
        <v>188</v>
      </c>
      <c r="K76" s="18" t="s">
        <v>188</v>
      </c>
      <c r="L76" s="18" t="s">
        <v>188</v>
      </c>
      <c r="M76" s="13" t="s">
        <v>18</v>
      </c>
      <c r="N76" s="18" t="s">
        <v>188</v>
      </c>
      <c r="O76" s="18" t="s">
        <v>188</v>
      </c>
      <c r="P76" s="18" t="s">
        <v>188</v>
      </c>
      <c r="Q76" s="18" t="s">
        <v>188</v>
      </c>
      <c r="R76" s="18" t="s">
        <v>188</v>
      </c>
      <c r="S76" s="18" t="s">
        <v>188</v>
      </c>
      <c r="T76" s="18" t="s">
        <v>188</v>
      </c>
      <c r="U76" s="12" t="s">
        <v>28</v>
      </c>
      <c r="V76" s="12" t="s">
        <v>28</v>
      </c>
      <c r="W76" s="18" t="s">
        <v>188</v>
      </c>
      <c r="X76" s="18" t="s">
        <v>188</v>
      </c>
      <c r="Y76" s="18" t="s">
        <v>188</v>
      </c>
      <c r="Z76" s="18" t="s">
        <v>188</v>
      </c>
      <c r="AA76" s="18" t="s">
        <v>188</v>
      </c>
      <c r="AB76" s="12" t="s">
        <v>28</v>
      </c>
      <c r="AC76" s="18" t="s">
        <v>188</v>
      </c>
      <c r="AD76" s="18" t="s">
        <v>188</v>
      </c>
      <c r="AE76" s="18" t="s">
        <v>188</v>
      </c>
      <c r="AF76" s="18" t="s">
        <v>188</v>
      </c>
      <c r="AG76" s="18" t="s">
        <v>188</v>
      </c>
      <c r="AH76" s="18" t="s">
        <v>188</v>
      </c>
      <c r="AI76" s="18" t="s">
        <v>188</v>
      </c>
      <c r="AJ76" s="18" t="s">
        <v>188</v>
      </c>
      <c r="AK76" s="18" t="s">
        <v>188</v>
      </c>
      <c r="AL76" s="12" t="s">
        <v>28</v>
      </c>
      <c r="AM76" s="18" t="s">
        <v>188</v>
      </c>
      <c r="AN76" s="18" t="s">
        <v>188</v>
      </c>
      <c r="AO76" s="18" t="s">
        <v>188</v>
      </c>
      <c r="AP76" s="18" t="s">
        <v>188</v>
      </c>
      <c r="AQ76" s="12" t="s">
        <v>28</v>
      </c>
      <c r="AR76" s="18" t="s">
        <v>188</v>
      </c>
      <c r="AS76" s="18" t="s">
        <v>188</v>
      </c>
      <c r="AT76" s="18" t="s">
        <v>188</v>
      </c>
      <c r="AU76" s="18" t="s">
        <v>188</v>
      </c>
      <c r="AV76" s="18" t="s">
        <v>188</v>
      </c>
      <c r="AW76" s="18" t="s">
        <v>188</v>
      </c>
      <c r="AX76" s="18" t="s">
        <v>188</v>
      </c>
      <c r="AY76" s="18" t="s">
        <v>188</v>
      </c>
      <c r="AZ76" s="18" t="s">
        <v>188</v>
      </c>
      <c r="BA76" s="17">
        <f t="shared" si="2"/>
        <v>1</v>
      </c>
      <c r="BB76" s="15">
        <f t="shared" si="3"/>
        <v>0</v>
      </c>
    </row>
    <row r="77" spans="1:54" ht="30">
      <c r="A77" s="6" t="s">
        <v>264</v>
      </c>
      <c r="B77" s="12" t="s">
        <v>28</v>
      </c>
      <c r="C77" s="12" t="s">
        <v>28</v>
      </c>
      <c r="D77" s="18" t="s">
        <v>188</v>
      </c>
      <c r="E77" s="18" t="s">
        <v>188</v>
      </c>
      <c r="F77" s="18" t="s">
        <v>188</v>
      </c>
      <c r="G77" s="18" t="s">
        <v>188</v>
      </c>
      <c r="H77" s="12" t="s">
        <v>28</v>
      </c>
      <c r="I77" s="18" t="s">
        <v>188</v>
      </c>
      <c r="J77" s="18" t="s">
        <v>188</v>
      </c>
      <c r="K77" s="18" t="s">
        <v>188</v>
      </c>
      <c r="L77" s="18" t="s">
        <v>188</v>
      </c>
      <c r="M77" s="18" t="s">
        <v>188</v>
      </c>
      <c r="N77" s="18" t="s">
        <v>188</v>
      </c>
      <c r="O77" s="18" t="s">
        <v>188</v>
      </c>
      <c r="P77" s="18" t="s">
        <v>188</v>
      </c>
      <c r="Q77" s="18" t="s">
        <v>188</v>
      </c>
      <c r="R77" s="18" t="s">
        <v>188</v>
      </c>
      <c r="S77" s="18" t="s">
        <v>188</v>
      </c>
      <c r="T77" s="18" t="s">
        <v>188</v>
      </c>
      <c r="U77" s="12" t="s">
        <v>28</v>
      </c>
      <c r="V77" s="12" t="s">
        <v>28</v>
      </c>
      <c r="W77" s="18" t="s">
        <v>188</v>
      </c>
      <c r="X77" s="18" t="s">
        <v>188</v>
      </c>
      <c r="Y77" s="18" t="s">
        <v>188</v>
      </c>
      <c r="Z77" s="18" t="s">
        <v>188</v>
      </c>
      <c r="AA77" s="18" t="s">
        <v>188</v>
      </c>
      <c r="AB77" s="12" t="s">
        <v>28</v>
      </c>
      <c r="AC77" s="18" t="s">
        <v>188</v>
      </c>
      <c r="AD77" s="18" t="s">
        <v>188</v>
      </c>
      <c r="AE77" s="18" t="s">
        <v>188</v>
      </c>
      <c r="AF77" s="18" t="s">
        <v>188</v>
      </c>
      <c r="AG77" s="18" t="s">
        <v>188</v>
      </c>
      <c r="AH77" s="18" t="s">
        <v>188</v>
      </c>
      <c r="AI77" s="18" t="s">
        <v>188</v>
      </c>
      <c r="AJ77" s="18" t="s">
        <v>188</v>
      </c>
      <c r="AK77" s="18" t="s">
        <v>188</v>
      </c>
      <c r="AL77" s="12" t="s">
        <v>28</v>
      </c>
      <c r="AM77" s="13" t="s">
        <v>18</v>
      </c>
      <c r="AN77" s="18" t="s">
        <v>188</v>
      </c>
      <c r="AO77" s="18" t="s">
        <v>188</v>
      </c>
      <c r="AP77" s="18" t="s">
        <v>188</v>
      </c>
      <c r="AQ77" s="12" t="s">
        <v>28</v>
      </c>
      <c r="AR77" s="18" t="s">
        <v>188</v>
      </c>
      <c r="AS77" s="18" t="s">
        <v>188</v>
      </c>
      <c r="AT77" s="18" t="s">
        <v>188</v>
      </c>
      <c r="AU77" s="18" t="s">
        <v>188</v>
      </c>
      <c r="AV77" s="18" t="s">
        <v>188</v>
      </c>
      <c r="AW77" s="18" t="s">
        <v>188</v>
      </c>
      <c r="AX77" s="18" t="s">
        <v>188</v>
      </c>
      <c r="AY77" s="18" t="s">
        <v>188</v>
      </c>
      <c r="AZ77" s="18" t="s">
        <v>188</v>
      </c>
      <c r="BA77" s="17">
        <f t="shared" si="2"/>
        <v>1</v>
      </c>
      <c r="BB77" s="15">
        <f t="shared" si="3"/>
        <v>0</v>
      </c>
    </row>
    <row r="78" spans="1:54" ht="30">
      <c r="A78" s="6" t="s">
        <v>265</v>
      </c>
      <c r="B78" s="12" t="s">
        <v>28</v>
      </c>
      <c r="C78" s="12" t="s">
        <v>28</v>
      </c>
      <c r="D78" s="18" t="s">
        <v>188</v>
      </c>
      <c r="E78" s="18" t="s">
        <v>188</v>
      </c>
      <c r="F78" s="18" t="s">
        <v>188</v>
      </c>
      <c r="G78" s="18" t="s">
        <v>188</v>
      </c>
      <c r="H78" s="12" t="s">
        <v>28</v>
      </c>
      <c r="I78" s="18" t="s">
        <v>188</v>
      </c>
      <c r="J78" s="18" t="s">
        <v>188</v>
      </c>
      <c r="K78" s="18" t="s">
        <v>188</v>
      </c>
      <c r="L78" s="18" t="s">
        <v>188</v>
      </c>
      <c r="M78" s="18" t="s">
        <v>188</v>
      </c>
      <c r="N78" s="18" t="s">
        <v>188</v>
      </c>
      <c r="O78" s="18" t="s">
        <v>188</v>
      </c>
      <c r="P78" s="18" t="s">
        <v>188</v>
      </c>
      <c r="Q78" s="18" t="s">
        <v>188</v>
      </c>
      <c r="R78" s="18" t="s">
        <v>188</v>
      </c>
      <c r="S78" s="18" t="s">
        <v>188</v>
      </c>
      <c r="T78" s="18" t="s">
        <v>188</v>
      </c>
      <c r="U78" s="12" t="s">
        <v>28</v>
      </c>
      <c r="V78" s="12" t="s">
        <v>28</v>
      </c>
      <c r="W78" s="18" t="s">
        <v>188</v>
      </c>
      <c r="X78" s="13" t="s">
        <v>18</v>
      </c>
      <c r="Y78" s="18" t="s">
        <v>188</v>
      </c>
      <c r="Z78" s="18" t="s">
        <v>188</v>
      </c>
      <c r="AA78" s="18" t="s">
        <v>188</v>
      </c>
      <c r="AB78" s="12" t="s">
        <v>28</v>
      </c>
      <c r="AC78" s="18" t="s">
        <v>188</v>
      </c>
      <c r="AD78" s="18" t="s">
        <v>188</v>
      </c>
      <c r="AE78" s="18" t="s">
        <v>188</v>
      </c>
      <c r="AF78" s="18" t="s">
        <v>188</v>
      </c>
      <c r="AG78" s="18" t="s">
        <v>188</v>
      </c>
      <c r="AH78" s="18" t="s">
        <v>188</v>
      </c>
      <c r="AI78" s="18" t="s">
        <v>188</v>
      </c>
      <c r="AJ78" s="18" t="s">
        <v>188</v>
      </c>
      <c r="AK78" s="18" t="s">
        <v>188</v>
      </c>
      <c r="AL78" s="12" t="s">
        <v>28</v>
      </c>
      <c r="AM78" s="18" t="s">
        <v>188</v>
      </c>
      <c r="AN78" s="18" t="s">
        <v>188</v>
      </c>
      <c r="AO78" s="18" t="s">
        <v>188</v>
      </c>
      <c r="AP78" s="18" t="s">
        <v>188</v>
      </c>
      <c r="AQ78" s="12" t="s">
        <v>28</v>
      </c>
      <c r="AR78" s="18" t="s">
        <v>188</v>
      </c>
      <c r="AS78" s="18" t="s">
        <v>188</v>
      </c>
      <c r="AT78" s="18" t="s">
        <v>188</v>
      </c>
      <c r="AU78" s="18" t="s">
        <v>188</v>
      </c>
      <c r="AV78" s="18" t="s">
        <v>188</v>
      </c>
      <c r="AW78" s="18" t="s">
        <v>188</v>
      </c>
      <c r="AX78" s="18" t="s">
        <v>188</v>
      </c>
      <c r="AY78" s="18" t="s">
        <v>188</v>
      </c>
      <c r="AZ78" s="18" t="s">
        <v>188</v>
      </c>
      <c r="BA78" s="17">
        <f t="shared" si="2"/>
        <v>1</v>
      </c>
      <c r="BB78" s="15">
        <f t="shared" si="3"/>
        <v>0</v>
      </c>
    </row>
    <row r="79" spans="1:54" ht="45">
      <c r="A79" s="6" t="s">
        <v>266</v>
      </c>
      <c r="B79" s="12" t="s">
        <v>28</v>
      </c>
      <c r="C79" s="12" t="s">
        <v>28</v>
      </c>
      <c r="D79" s="18" t="s">
        <v>188</v>
      </c>
      <c r="E79" s="18" t="s">
        <v>188</v>
      </c>
      <c r="F79" s="18" t="s">
        <v>188</v>
      </c>
      <c r="G79" s="18" t="s">
        <v>188</v>
      </c>
      <c r="H79" s="12" t="s">
        <v>28</v>
      </c>
      <c r="I79" s="18" t="s">
        <v>188</v>
      </c>
      <c r="J79" s="18" t="s">
        <v>188</v>
      </c>
      <c r="K79" s="18" t="s">
        <v>188</v>
      </c>
      <c r="L79" s="18" t="s">
        <v>188</v>
      </c>
      <c r="M79" s="18" t="s">
        <v>188</v>
      </c>
      <c r="N79" s="18" t="s">
        <v>188</v>
      </c>
      <c r="O79" s="18" t="s">
        <v>188</v>
      </c>
      <c r="P79" s="18" t="s">
        <v>188</v>
      </c>
      <c r="Q79" s="18" t="s">
        <v>188</v>
      </c>
      <c r="R79" s="18" t="s">
        <v>188</v>
      </c>
      <c r="S79" s="18" t="s">
        <v>188</v>
      </c>
      <c r="T79" s="18" t="s">
        <v>188</v>
      </c>
      <c r="U79" s="12" t="s">
        <v>28</v>
      </c>
      <c r="V79" s="12" t="s">
        <v>28</v>
      </c>
      <c r="W79" s="18" t="s">
        <v>188</v>
      </c>
      <c r="X79" s="13" t="s">
        <v>18</v>
      </c>
      <c r="Y79" s="18" t="s">
        <v>188</v>
      </c>
      <c r="Z79" s="18" t="s">
        <v>188</v>
      </c>
      <c r="AA79" s="18" t="s">
        <v>188</v>
      </c>
      <c r="AB79" s="12" t="s">
        <v>28</v>
      </c>
      <c r="AC79" s="18" t="s">
        <v>188</v>
      </c>
      <c r="AD79" s="18" t="s">
        <v>188</v>
      </c>
      <c r="AE79" s="18" t="s">
        <v>188</v>
      </c>
      <c r="AF79" s="18" t="s">
        <v>188</v>
      </c>
      <c r="AG79" s="18" t="s">
        <v>188</v>
      </c>
      <c r="AH79" s="18" t="s">
        <v>188</v>
      </c>
      <c r="AI79" s="18" t="s">
        <v>188</v>
      </c>
      <c r="AJ79" s="18" t="s">
        <v>188</v>
      </c>
      <c r="AK79" s="18" t="s">
        <v>188</v>
      </c>
      <c r="AL79" s="12" t="s">
        <v>28</v>
      </c>
      <c r="AM79" s="18" t="s">
        <v>188</v>
      </c>
      <c r="AN79" s="18" t="s">
        <v>188</v>
      </c>
      <c r="AO79" s="18" t="s">
        <v>188</v>
      </c>
      <c r="AP79" s="18" t="s">
        <v>188</v>
      </c>
      <c r="AQ79" s="12" t="s">
        <v>28</v>
      </c>
      <c r="AR79" s="18" t="s">
        <v>188</v>
      </c>
      <c r="AS79" s="18" t="s">
        <v>188</v>
      </c>
      <c r="AT79" s="18" t="s">
        <v>188</v>
      </c>
      <c r="AU79" s="18" t="s">
        <v>188</v>
      </c>
      <c r="AV79" s="18" t="s">
        <v>188</v>
      </c>
      <c r="AW79" s="18" t="s">
        <v>188</v>
      </c>
      <c r="AX79" s="18" t="s">
        <v>188</v>
      </c>
      <c r="AY79" s="18" t="s">
        <v>188</v>
      </c>
      <c r="AZ79" s="18" t="s">
        <v>188</v>
      </c>
      <c r="BA79" s="17">
        <f t="shared" si="2"/>
        <v>1</v>
      </c>
      <c r="BB79" s="15">
        <f t="shared" si="3"/>
        <v>0</v>
      </c>
    </row>
    <row r="80" spans="1:54" ht="60">
      <c r="A80" s="6" t="s">
        <v>267</v>
      </c>
      <c r="B80" s="12" t="s">
        <v>28</v>
      </c>
      <c r="C80" s="12" t="s">
        <v>28</v>
      </c>
      <c r="D80" s="18" t="s">
        <v>188</v>
      </c>
      <c r="E80" s="18" t="s">
        <v>188</v>
      </c>
      <c r="F80" s="18" t="s">
        <v>188</v>
      </c>
      <c r="G80" s="18" t="s">
        <v>188</v>
      </c>
      <c r="H80" s="12" t="s">
        <v>28</v>
      </c>
      <c r="I80" s="18" t="s">
        <v>188</v>
      </c>
      <c r="J80" s="18" t="s">
        <v>188</v>
      </c>
      <c r="K80" s="18" t="s">
        <v>188</v>
      </c>
      <c r="L80" s="18" t="s">
        <v>188</v>
      </c>
      <c r="M80" s="18" t="s">
        <v>188</v>
      </c>
      <c r="N80" s="18" t="s">
        <v>188</v>
      </c>
      <c r="O80" s="18" t="s">
        <v>188</v>
      </c>
      <c r="P80" s="18" t="s">
        <v>188</v>
      </c>
      <c r="Q80" s="18" t="s">
        <v>188</v>
      </c>
      <c r="R80" s="18" t="s">
        <v>188</v>
      </c>
      <c r="S80" s="18" t="s">
        <v>188</v>
      </c>
      <c r="T80" s="18" t="s">
        <v>188</v>
      </c>
      <c r="U80" s="12" t="s">
        <v>28</v>
      </c>
      <c r="V80" s="12" t="s">
        <v>28</v>
      </c>
      <c r="W80" s="18" t="s">
        <v>188</v>
      </c>
      <c r="X80" s="13" t="s">
        <v>18</v>
      </c>
      <c r="Y80" s="18" t="s">
        <v>188</v>
      </c>
      <c r="Z80" s="18" t="s">
        <v>188</v>
      </c>
      <c r="AA80" s="18" t="s">
        <v>188</v>
      </c>
      <c r="AB80" s="12" t="s">
        <v>28</v>
      </c>
      <c r="AC80" s="18" t="s">
        <v>188</v>
      </c>
      <c r="AD80" s="18" t="s">
        <v>188</v>
      </c>
      <c r="AE80" s="18" t="s">
        <v>188</v>
      </c>
      <c r="AF80" s="18" t="s">
        <v>188</v>
      </c>
      <c r="AG80" s="18" t="s">
        <v>188</v>
      </c>
      <c r="AH80" s="18" t="s">
        <v>188</v>
      </c>
      <c r="AI80" s="18" t="s">
        <v>188</v>
      </c>
      <c r="AJ80" s="18" t="s">
        <v>188</v>
      </c>
      <c r="AK80" s="18" t="s">
        <v>188</v>
      </c>
      <c r="AL80" s="12" t="s">
        <v>28</v>
      </c>
      <c r="AM80" s="18" t="s">
        <v>188</v>
      </c>
      <c r="AN80" s="18" t="s">
        <v>188</v>
      </c>
      <c r="AO80" s="18" t="s">
        <v>188</v>
      </c>
      <c r="AP80" s="18" t="s">
        <v>188</v>
      </c>
      <c r="AQ80" s="12" t="s">
        <v>28</v>
      </c>
      <c r="AR80" s="18" t="s">
        <v>188</v>
      </c>
      <c r="AS80" s="18" t="s">
        <v>188</v>
      </c>
      <c r="AT80" s="18" t="s">
        <v>188</v>
      </c>
      <c r="AU80" s="18" t="s">
        <v>188</v>
      </c>
      <c r="AV80" s="18" t="s">
        <v>188</v>
      </c>
      <c r="AW80" s="18" t="s">
        <v>188</v>
      </c>
      <c r="AX80" s="18" t="s">
        <v>188</v>
      </c>
      <c r="AY80" s="18" t="s">
        <v>188</v>
      </c>
      <c r="AZ80" s="18" t="s">
        <v>188</v>
      </c>
      <c r="BA80" s="17">
        <f t="shared" si="2"/>
        <v>1</v>
      </c>
      <c r="BB80" s="15">
        <f t="shared" si="3"/>
        <v>0</v>
      </c>
    </row>
    <row r="81" spans="1:54" ht="45">
      <c r="A81" s="6" t="s">
        <v>268</v>
      </c>
      <c r="B81" s="12" t="s">
        <v>28</v>
      </c>
      <c r="C81" s="12" t="s">
        <v>28</v>
      </c>
      <c r="D81" s="18" t="s">
        <v>188</v>
      </c>
      <c r="E81" s="18" t="s">
        <v>188</v>
      </c>
      <c r="F81" s="18" t="s">
        <v>188</v>
      </c>
      <c r="G81" s="18" t="s">
        <v>188</v>
      </c>
      <c r="H81" s="12" t="s">
        <v>28</v>
      </c>
      <c r="I81" s="18" t="s">
        <v>188</v>
      </c>
      <c r="J81" s="18" t="s">
        <v>188</v>
      </c>
      <c r="K81" s="18" t="s">
        <v>188</v>
      </c>
      <c r="L81" s="18" t="s">
        <v>188</v>
      </c>
      <c r="M81" s="18" t="s">
        <v>188</v>
      </c>
      <c r="N81" s="18" t="s">
        <v>188</v>
      </c>
      <c r="O81" s="18" t="s">
        <v>188</v>
      </c>
      <c r="P81" s="18" t="s">
        <v>188</v>
      </c>
      <c r="Q81" s="18" t="s">
        <v>188</v>
      </c>
      <c r="R81" s="18" t="s">
        <v>188</v>
      </c>
      <c r="S81" s="18" t="s">
        <v>188</v>
      </c>
      <c r="T81" s="18" t="s">
        <v>188</v>
      </c>
      <c r="U81" s="12" t="s">
        <v>28</v>
      </c>
      <c r="V81" s="12" t="s">
        <v>28</v>
      </c>
      <c r="W81" s="18" t="s">
        <v>188</v>
      </c>
      <c r="X81" s="13" t="s">
        <v>18</v>
      </c>
      <c r="Y81" s="18" t="s">
        <v>188</v>
      </c>
      <c r="Z81" s="18" t="s">
        <v>188</v>
      </c>
      <c r="AA81" s="18" t="s">
        <v>188</v>
      </c>
      <c r="AB81" s="12" t="s">
        <v>28</v>
      </c>
      <c r="AC81" s="18" t="s">
        <v>188</v>
      </c>
      <c r="AD81" s="18" t="s">
        <v>188</v>
      </c>
      <c r="AE81" s="18" t="s">
        <v>188</v>
      </c>
      <c r="AF81" s="18" t="s">
        <v>188</v>
      </c>
      <c r="AG81" s="18" t="s">
        <v>188</v>
      </c>
      <c r="AH81" s="18" t="s">
        <v>188</v>
      </c>
      <c r="AI81" s="18" t="s">
        <v>188</v>
      </c>
      <c r="AJ81" s="18" t="s">
        <v>188</v>
      </c>
      <c r="AK81" s="18" t="s">
        <v>188</v>
      </c>
      <c r="AL81" s="12" t="s">
        <v>28</v>
      </c>
      <c r="AM81" s="18" t="s">
        <v>188</v>
      </c>
      <c r="AN81" s="18" t="s">
        <v>188</v>
      </c>
      <c r="AO81" s="18" t="s">
        <v>188</v>
      </c>
      <c r="AP81" s="18" t="s">
        <v>188</v>
      </c>
      <c r="AQ81" s="12" t="s">
        <v>28</v>
      </c>
      <c r="AR81" s="18" t="s">
        <v>188</v>
      </c>
      <c r="AS81" s="18" t="s">
        <v>188</v>
      </c>
      <c r="AT81" s="18" t="s">
        <v>188</v>
      </c>
      <c r="AU81" s="18" t="s">
        <v>188</v>
      </c>
      <c r="AV81" s="18" t="s">
        <v>188</v>
      </c>
      <c r="AW81" s="18" t="s">
        <v>188</v>
      </c>
      <c r="AX81" s="18" t="s">
        <v>188</v>
      </c>
      <c r="AY81" s="18" t="s">
        <v>188</v>
      </c>
      <c r="AZ81" s="18" t="s">
        <v>188</v>
      </c>
      <c r="BA81" s="17">
        <f t="shared" si="2"/>
        <v>1</v>
      </c>
      <c r="BB81" s="15">
        <f t="shared" si="3"/>
        <v>0</v>
      </c>
    </row>
    <row r="82" spans="1:54" ht="45">
      <c r="A82" s="6" t="s">
        <v>269</v>
      </c>
      <c r="B82" s="12" t="s">
        <v>28</v>
      </c>
      <c r="C82" s="12" t="s">
        <v>28</v>
      </c>
      <c r="D82" s="18" t="s">
        <v>188</v>
      </c>
      <c r="E82" s="18" t="s">
        <v>188</v>
      </c>
      <c r="F82" s="18" t="s">
        <v>188</v>
      </c>
      <c r="G82" s="18" t="s">
        <v>188</v>
      </c>
      <c r="H82" s="12" t="s">
        <v>28</v>
      </c>
      <c r="I82" s="18" t="s">
        <v>188</v>
      </c>
      <c r="J82" s="18" t="s">
        <v>188</v>
      </c>
      <c r="K82" s="18" t="s">
        <v>188</v>
      </c>
      <c r="L82" s="18" t="s">
        <v>188</v>
      </c>
      <c r="M82" s="18" t="s">
        <v>188</v>
      </c>
      <c r="N82" s="18" t="s">
        <v>188</v>
      </c>
      <c r="O82" s="18" t="s">
        <v>188</v>
      </c>
      <c r="P82" s="18" t="s">
        <v>188</v>
      </c>
      <c r="Q82" s="18" t="s">
        <v>188</v>
      </c>
      <c r="R82" s="18" t="s">
        <v>188</v>
      </c>
      <c r="S82" s="18" t="s">
        <v>188</v>
      </c>
      <c r="T82" s="18" t="s">
        <v>188</v>
      </c>
      <c r="U82" s="12" t="s">
        <v>28</v>
      </c>
      <c r="V82" s="12" t="s">
        <v>28</v>
      </c>
      <c r="W82" s="18" t="s">
        <v>188</v>
      </c>
      <c r="X82" s="13" t="s">
        <v>18</v>
      </c>
      <c r="Y82" s="18" t="s">
        <v>188</v>
      </c>
      <c r="Z82" s="18" t="s">
        <v>188</v>
      </c>
      <c r="AA82" s="18" t="s">
        <v>188</v>
      </c>
      <c r="AB82" s="12" t="s">
        <v>28</v>
      </c>
      <c r="AC82" s="18" t="s">
        <v>188</v>
      </c>
      <c r="AD82" s="18" t="s">
        <v>188</v>
      </c>
      <c r="AE82" s="18" t="s">
        <v>188</v>
      </c>
      <c r="AF82" s="18" t="s">
        <v>188</v>
      </c>
      <c r="AG82" s="18" t="s">
        <v>188</v>
      </c>
      <c r="AH82" s="18" t="s">
        <v>188</v>
      </c>
      <c r="AI82" s="18" t="s">
        <v>188</v>
      </c>
      <c r="AJ82" s="18" t="s">
        <v>188</v>
      </c>
      <c r="AK82" s="18" t="s">
        <v>188</v>
      </c>
      <c r="AL82" s="12" t="s">
        <v>28</v>
      </c>
      <c r="AM82" s="18" t="s">
        <v>188</v>
      </c>
      <c r="AN82" s="18" t="s">
        <v>188</v>
      </c>
      <c r="AO82" s="18" t="s">
        <v>188</v>
      </c>
      <c r="AP82" s="18" t="s">
        <v>188</v>
      </c>
      <c r="AQ82" s="12" t="s">
        <v>28</v>
      </c>
      <c r="AR82" s="18" t="s">
        <v>188</v>
      </c>
      <c r="AS82" s="18" t="s">
        <v>188</v>
      </c>
      <c r="AT82" s="18" t="s">
        <v>188</v>
      </c>
      <c r="AU82" s="18" t="s">
        <v>188</v>
      </c>
      <c r="AV82" s="18" t="s">
        <v>188</v>
      </c>
      <c r="AW82" s="18" t="s">
        <v>188</v>
      </c>
      <c r="AX82" s="18" t="s">
        <v>188</v>
      </c>
      <c r="AY82" s="18" t="s">
        <v>188</v>
      </c>
      <c r="AZ82" s="18" t="s">
        <v>188</v>
      </c>
      <c r="BA82" s="17">
        <f t="shared" si="2"/>
        <v>1</v>
      </c>
      <c r="BB82" s="15">
        <f t="shared" si="3"/>
        <v>0</v>
      </c>
    </row>
    <row r="83" spans="1:54" ht="45">
      <c r="A83" s="6" t="s">
        <v>270</v>
      </c>
      <c r="B83" s="12" t="s">
        <v>28</v>
      </c>
      <c r="C83" s="12" t="s">
        <v>28</v>
      </c>
      <c r="D83" s="18" t="s">
        <v>188</v>
      </c>
      <c r="E83" s="18" t="s">
        <v>188</v>
      </c>
      <c r="F83" s="18" t="s">
        <v>188</v>
      </c>
      <c r="G83" s="18" t="s">
        <v>188</v>
      </c>
      <c r="H83" s="12" t="s">
        <v>28</v>
      </c>
      <c r="I83" s="18" t="s">
        <v>188</v>
      </c>
      <c r="J83" s="18" t="s">
        <v>188</v>
      </c>
      <c r="K83" s="18" t="s">
        <v>188</v>
      </c>
      <c r="L83" s="18" t="s">
        <v>188</v>
      </c>
      <c r="M83" s="18" t="s">
        <v>188</v>
      </c>
      <c r="N83" s="18" t="s">
        <v>188</v>
      </c>
      <c r="O83" s="18" t="s">
        <v>188</v>
      </c>
      <c r="P83" s="18" t="s">
        <v>188</v>
      </c>
      <c r="Q83" s="18" t="s">
        <v>188</v>
      </c>
      <c r="R83" s="18" t="s">
        <v>188</v>
      </c>
      <c r="S83" s="18" t="s">
        <v>188</v>
      </c>
      <c r="T83" s="18" t="s">
        <v>188</v>
      </c>
      <c r="U83" s="12" t="s">
        <v>28</v>
      </c>
      <c r="V83" s="12" t="s">
        <v>28</v>
      </c>
      <c r="W83" s="18" t="s">
        <v>188</v>
      </c>
      <c r="X83" s="18" t="s">
        <v>188</v>
      </c>
      <c r="Y83" s="18" t="s">
        <v>188</v>
      </c>
      <c r="Z83" s="18" t="s">
        <v>188</v>
      </c>
      <c r="AA83" s="18" t="s">
        <v>188</v>
      </c>
      <c r="AB83" s="12" t="s">
        <v>28</v>
      </c>
      <c r="AC83" s="18" t="s">
        <v>188</v>
      </c>
      <c r="AD83" s="18" t="s">
        <v>188</v>
      </c>
      <c r="AE83" s="18" t="s">
        <v>188</v>
      </c>
      <c r="AF83" s="18" t="s">
        <v>188</v>
      </c>
      <c r="AG83" s="18" t="s">
        <v>188</v>
      </c>
      <c r="AH83" s="18" t="s">
        <v>188</v>
      </c>
      <c r="AI83" s="13" t="s">
        <v>18</v>
      </c>
      <c r="AJ83" s="18" t="s">
        <v>188</v>
      </c>
      <c r="AK83" s="18" t="s">
        <v>188</v>
      </c>
      <c r="AL83" s="12" t="s">
        <v>28</v>
      </c>
      <c r="AM83" s="18" t="s">
        <v>188</v>
      </c>
      <c r="AN83" s="18" t="s">
        <v>188</v>
      </c>
      <c r="AO83" s="18" t="s">
        <v>188</v>
      </c>
      <c r="AP83" s="18" t="s">
        <v>188</v>
      </c>
      <c r="AQ83" s="12" t="s">
        <v>28</v>
      </c>
      <c r="AR83" s="18" t="s">
        <v>188</v>
      </c>
      <c r="AS83" s="18" t="s">
        <v>188</v>
      </c>
      <c r="AT83" s="18" t="s">
        <v>188</v>
      </c>
      <c r="AU83" s="18" t="s">
        <v>188</v>
      </c>
      <c r="AV83" s="18" t="s">
        <v>188</v>
      </c>
      <c r="AW83" s="18" t="s">
        <v>188</v>
      </c>
      <c r="AX83" s="18" t="s">
        <v>188</v>
      </c>
      <c r="AY83" s="18" t="s">
        <v>188</v>
      </c>
      <c r="AZ83" s="18" t="s">
        <v>188</v>
      </c>
      <c r="BA83" s="17">
        <f t="shared" si="2"/>
        <v>1</v>
      </c>
      <c r="BB83" s="15">
        <f t="shared" si="3"/>
        <v>0</v>
      </c>
    </row>
    <row r="84" spans="1:54" ht="60">
      <c r="A84" s="6" t="s">
        <v>271</v>
      </c>
      <c r="B84" s="12" t="s">
        <v>28</v>
      </c>
      <c r="C84" s="12" t="s">
        <v>28</v>
      </c>
      <c r="D84" s="18" t="s">
        <v>188</v>
      </c>
      <c r="E84" s="18" t="s">
        <v>188</v>
      </c>
      <c r="F84" s="18" t="s">
        <v>188</v>
      </c>
      <c r="G84" s="18" t="s">
        <v>188</v>
      </c>
      <c r="H84" s="12" t="s">
        <v>28</v>
      </c>
      <c r="I84" s="18" t="s">
        <v>188</v>
      </c>
      <c r="J84" s="18" t="s">
        <v>188</v>
      </c>
      <c r="K84" s="18" t="s">
        <v>188</v>
      </c>
      <c r="L84" s="18" t="s">
        <v>188</v>
      </c>
      <c r="M84" s="18" t="s">
        <v>188</v>
      </c>
      <c r="N84" s="18" t="s">
        <v>188</v>
      </c>
      <c r="O84" s="18" t="s">
        <v>188</v>
      </c>
      <c r="P84" s="18" t="s">
        <v>188</v>
      </c>
      <c r="Q84" s="18" t="s">
        <v>188</v>
      </c>
      <c r="R84" s="18" t="s">
        <v>188</v>
      </c>
      <c r="S84" s="18" t="s">
        <v>188</v>
      </c>
      <c r="T84" s="18" t="s">
        <v>188</v>
      </c>
      <c r="U84" s="12" t="s">
        <v>28</v>
      </c>
      <c r="V84" s="12" t="s">
        <v>28</v>
      </c>
      <c r="W84" s="18" t="s">
        <v>188</v>
      </c>
      <c r="X84" s="13" t="s">
        <v>18</v>
      </c>
      <c r="Y84" s="18" t="s">
        <v>188</v>
      </c>
      <c r="Z84" s="18" t="s">
        <v>188</v>
      </c>
      <c r="AA84" s="18" t="s">
        <v>188</v>
      </c>
      <c r="AB84" s="12" t="s">
        <v>28</v>
      </c>
      <c r="AC84" s="18" t="s">
        <v>188</v>
      </c>
      <c r="AD84" s="18" t="s">
        <v>188</v>
      </c>
      <c r="AE84" s="18" t="s">
        <v>188</v>
      </c>
      <c r="AF84" s="18" t="s">
        <v>188</v>
      </c>
      <c r="AG84" s="18" t="s">
        <v>188</v>
      </c>
      <c r="AH84" s="18" t="s">
        <v>188</v>
      </c>
      <c r="AI84" s="18" t="s">
        <v>188</v>
      </c>
      <c r="AJ84" s="18" t="s">
        <v>188</v>
      </c>
      <c r="AK84" s="18" t="s">
        <v>188</v>
      </c>
      <c r="AL84" s="12" t="s">
        <v>28</v>
      </c>
      <c r="AM84" s="18" t="s">
        <v>188</v>
      </c>
      <c r="AN84" s="18" t="s">
        <v>188</v>
      </c>
      <c r="AO84" s="18" t="s">
        <v>188</v>
      </c>
      <c r="AP84" s="18" t="s">
        <v>188</v>
      </c>
      <c r="AQ84" s="12" t="s">
        <v>28</v>
      </c>
      <c r="AR84" s="18" t="s">
        <v>188</v>
      </c>
      <c r="AS84" s="18" t="s">
        <v>188</v>
      </c>
      <c r="AT84" s="18" t="s">
        <v>188</v>
      </c>
      <c r="AU84" s="18" t="s">
        <v>188</v>
      </c>
      <c r="AV84" s="18" t="s">
        <v>188</v>
      </c>
      <c r="AW84" s="18" t="s">
        <v>188</v>
      </c>
      <c r="AX84" s="18" t="s">
        <v>188</v>
      </c>
      <c r="AY84" s="18" t="s">
        <v>188</v>
      </c>
      <c r="AZ84" s="18" t="s">
        <v>188</v>
      </c>
      <c r="BA84" s="17">
        <f t="shared" si="2"/>
        <v>1</v>
      </c>
      <c r="BB84" s="15">
        <f t="shared" si="3"/>
        <v>0</v>
      </c>
    </row>
    <row r="85" spans="1:54" ht="60">
      <c r="A85" s="6" t="s">
        <v>272</v>
      </c>
      <c r="B85" s="12" t="s">
        <v>28</v>
      </c>
      <c r="C85" s="12" t="s">
        <v>28</v>
      </c>
      <c r="D85" s="18" t="s">
        <v>188</v>
      </c>
      <c r="E85" s="18" t="s">
        <v>188</v>
      </c>
      <c r="F85" s="18" t="s">
        <v>188</v>
      </c>
      <c r="G85" s="18" t="s">
        <v>188</v>
      </c>
      <c r="H85" s="12" t="s">
        <v>28</v>
      </c>
      <c r="I85" s="18" t="s">
        <v>188</v>
      </c>
      <c r="J85" s="18" t="s">
        <v>188</v>
      </c>
      <c r="K85" s="18" t="s">
        <v>188</v>
      </c>
      <c r="L85" s="18" t="s">
        <v>188</v>
      </c>
      <c r="M85" s="18" t="s">
        <v>188</v>
      </c>
      <c r="N85" s="18" t="s">
        <v>188</v>
      </c>
      <c r="O85" s="18" t="s">
        <v>188</v>
      </c>
      <c r="P85" s="18" t="s">
        <v>188</v>
      </c>
      <c r="Q85" s="18" t="s">
        <v>188</v>
      </c>
      <c r="R85" s="18" t="s">
        <v>188</v>
      </c>
      <c r="S85" s="18" t="s">
        <v>188</v>
      </c>
      <c r="T85" s="18" t="s">
        <v>188</v>
      </c>
      <c r="U85" s="12" t="s">
        <v>28</v>
      </c>
      <c r="V85" s="12" t="s">
        <v>28</v>
      </c>
      <c r="W85" s="18" t="s">
        <v>188</v>
      </c>
      <c r="X85" s="18" t="s">
        <v>188</v>
      </c>
      <c r="Y85" s="18" t="s">
        <v>188</v>
      </c>
      <c r="Z85" s="18" t="s">
        <v>188</v>
      </c>
      <c r="AA85" s="18" t="s">
        <v>188</v>
      </c>
      <c r="AB85" s="12" t="s">
        <v>28</v>
      </c>
      <c r="AC85" s="18" t="s">
        <v>188</v>
      </c>
      <c r="AD85" s="18" t="s">
        <v>188</v>
      </c>
      <c r="AE85" s="18" t="s">
        <v>188</v>
      </c>
      <c r="AF85" s="18" t="s">
        <v>188</v>
      </c>
      <c r="AG85" s="18" t="s">
        <v>188</v>
      </c>
      <c r="AH85" s="18" t="s">
        <v>188</v>
      </c>
      <c r="AI85" s="13" t="s">
        <v>18</v>
      </c>
      <c r="AJ85" s="18" t="s">
        <v>188</v>
      </c>
      <c r="AK85" s="18" t="s">
        <v>188</v>
      </c>
      <c r="AL85" s="12" t="s">
        <v>28</v>
      </c>
      <c r="AM85" s="18" t="s">
        <v>188</v>
      </c>
      <c r="AN85" s="18" t="s">
        <v>188</v>
      </c>
      <c r="AO85" s="18" t="s">
        <v>188</v>
      </c>
      <c r="AP85" s="18" t="s">
        <v>188</v>
      </c>
      <c r="AQ85" s="12" t="s">
        <v>28</v>
      </c>
      <c r="AR85" s="18" t="s">
        <v>188</v>
      </c>
      <c r="AS85" s="18" t="s">
        <v>188</v>
      </c>
      <c r="AT85" s="18" t="s">
        <v>188</v>
      </c>
      <c r="AU85" s="18" t="s">
        <v>188</v>
      </c>
      <c r="AV85" s="18" t="s">
        <v>188</v>
      </c>
      <c r="AW85" s="18" t="s">
        <v>188</v>
      </c>
      <c r="AX85" s="18" t="s">
        <v>188</v>
      </c>
      <c r="AY85" s="18" t="s">
        <v>188</v>
      </c>
      <c r="AZ85" s="18" t="s">
        <v>188</v>
      </c>
      <c r="BA85" s="17">
        <f t="shared" si="2"/>
        <v>1</v>
      </c>
      <c r="BB85" s="15">
        <f t="shared" si="3"/>
        <v>0</v>
      </c>
    </row>
    <row r="86" spans="1:54" ht="30">
      <c r="A86" s="6" t="s">
        <v>273</v>
      </c>
      <c r="B86" s="12" t="s">
        <v>28</v>
      </c>
      <c r="C86" s="12" t="s">
        <v>28</v>
      </c>
      <c r="D86" s="18" t="s">
        <v>188</v>
      </c>
      <c r="E86" s="18" t="s">
        <v>188</v>
      </c>
      <c r="F86" s="18" t="s">
        <v>188</v>
      </c>
      <c r="G86" s="18" t="s">
        <v>188</v>
      </c>
      <c r="H86" s="12" t="s">
        <v>28</v>
      </c>
      <c r="I86" s="18" t="s">
        <v>188</v>
      </c>
      <c r="J86" s="18" t="s">
        <v>188</v>
      </c>
      <c r="K86" s="18" t="s">
        <v>188</v>
      </c>
      <c r="L86" s="18" t="s">
        <v>188</v>
      </c>
      <c r="M86" s="18" t="s">
        <v>188</v>
      </c>
      <c r="N86" s="18" t="s">
        <v>188</v>
      </c>
      <c r="O86" s="18" t="s">
        <v>188</v>
      </c>
      <c r="P86" s="18" t="s">
        <v>188</v>
      </c>
      <c r="Q86" s="18" t="s">
        <v>188</v>
      </c>
      <c r="R86" s="18" t="s">
        <v>188</v>
      </c>
      <c r="S86" s="18" t="s">
        <v>188</v>
      </c>
      <c r="T86" s="18" t="s">
        <v>188</v>
      </c>
      <c r="U86" s="12" t="s">
        <v>28</v>
      </c>
      <c r="V86" s="12" t="s">
        <v>28</v>
      </c>
      <c r="W86" s="18" t="s">
        <v>188</v>
      </c>
      <c r="X86" s="13" t="s">
        <v>18</v>
      </c>
      <c r="Y86" s="18" t="s">
        <v>188</v>
      </c>
      <c r="Z86" s="18" t="s">
        <v>188</v>
      </c>
      <c r="AA86" s="18" t="s">
        <v>188</v>
      </c>
      <c r="AB86" s="12" t="s">
        <v>28</v>
      </c>
      <c r="AC86" s="18" t="s">
        <v>188</v>
      </c>
      <c r="AD86" s="18" t="s">
        <v>188</v>
      </c>
      <c r="AE86" s="18" t="s">
        <v>188</v>
      </c>
      <c r="AF86" s="18" t="s">
        <v>188</v>
      </c>
      <c r="AG86" s="18" t="s">
        <v>188</v>
      </c>
      <c r="AH86" s="18" t="s">
        <v>188</v>
      </c>
      <c r="AI86" s="18" t="s">
        <v>188</v>
      </c>
      <c r="AJ86" s="18" t="s">
        <v>188</v>
      </c>
      <c r="AK86" s="18" t="s">
        <v>188</v>
      </c>
      <c r="AL86" s="12" t="s">
        <v>28</v>
      </c>
      <c r="AM86" s="18" t="s">
        <v>188</v>
      </c>
      <c r="AN86" s="18" t="s">
        <v>188</v>
      </c>
      <c r="AO86" s="18" t="s">
        <v>188</v>
      </c>
      <c r="AP86" s="18" t="s">
        <v>188</v>
      </c>
      <c r="AQ86" s="12" t="s">
        <v>28</v>
      </c>
      <c r="AR86" s="18" t="s">
        <v>188</v>
      </c>
      <c r="AS86" s="18" t="s">
        <v>188</v>
      </c>
      <c r="AT86" s="18" t="s">
        <v>188</v>
      </c>
      <c r="AU86" s="18" t="s">
        <v>188</v>
      </c>
      <c r="AV86" s="18" t="s">
        <v>188</v>
      </c>
      <c r="AW86" s="18" t="s">
        <v>188</v>
      </c>
      <c r="AX86" s="18" t="s">
        <v>188</v>
      </c>
      <c r="AY86" s="18" t="s">
        <v>188</v>
      </c>
      <c r="AZ86" s="18" t="s">
        <v>188</v>
      </c>
      <c r="BA86" s="17">
        <f t="shared" si="2"/>
        <v>1</v>
      </c>
      <c r="BB86" s="15">
        <f t="shared" si="3"/>
        <v>0</v>
      </c>
    </row>
    <row r="87" spans="1:54" ht="30">
      <c r="A87" s="6" t="s">
        <v>274</v>
      </c>
      <c r="B87" s="12" t="s">
        <v>28</v>
      </c>
      <c r="C87" s="12" t="s">
        <v>28</v>
      </c>
      <c r="D87" s="18" t="s">
        <v>188</v>
      </c>
      <c r="E87" s="18" t="s">
        <v>188</v>
      </c>
      <c r="F87" s="18" t="s">
        <v>188</v>
      </c>
      <c r="G87" s="18" t="s">
        <v>188</v>
      </c>
      <c r="H87" s="12" t="s">
        <v>28</v>
      </c>
      <c r="I87" s="18" t="s">
        <v>188</v>
      </c>
      <c r="J87" s="18" t="s">
        <v>188</v>
      </c>
      <c r="K87" s="18" t="s">
        <v>188</v>
      </c>
      <c r="L87" s="18" t="s">
        <v>188</v>
      </c>
      <c r="M87" s="18" t="s">
        <v>188</v>
      </c>
      <c r="N87" s="18" t="s">
        <v>188</v>
      </c>
      <c r="O87" s="18" t="s">
        <v>188</v>
      </c>
      <c r="P87" s="18" t="s">
        <v>188</v>
      </c>
      <c r="Q87" s="18" t="s">
        <v>188</v>
      </c>
      <c r="R87" s="18" t="s">
        <v>188</v>
      </c>
      <c r="S87" s="18" t="s">
        <v>188</v>
      </c>
      <c r="T87" s="18" t="s">
        <v>188</v>
      </c>
      <c r="U87" s="12" t="s">
        <v>28</v>
      </c>
      <c r="V87" s="12" t="s">
        <v>28</v>
      </c>
      <c r="W87" s="18" t="s">
        <v>188</v>
      </c>
      <c r="X87" s="18" t="s">
        <v>188</v>
      </c>
      <c r="Y87" s="18" t="s">
        <v>188</v>
      </c>
      <c r="Z87" s="18" t="s">
        <v>188</v>
      </c>
      <c r="AA87" s="18" t="s">
        <v>188</v>
      </c>
      <c r="AB87" s="12" t="s">
        <v>28</v>
      </c>
      <c r="AC87" s="18" t="s">
        <v>188</v>
      </c>
      <c r="AD87" s="18" t="s">
        <v>188</v>
      </c>
      <c r="AE87" s="18" t="s">
        <v>188</v>
      </c>
      <c r="AF87" s="18" t="s">
        <v>188</v>
      </c>
      <c r="AG87" s="18" t="s">
        <v>188</v>
      </c>
      <c r="AH87" s="18" t="s">
        <v>188</v>
      </c>
      <c r="AI87" s="13" t="s">
        <v>18</v>
      </c>
      <c r="AJ87" s="18" t="s">
        <v>188</v>
      </c>
      <c r="AK87" s="18" t="s">
        <v>188</v>
      </c>
      <c r="AL87" s="12" t="s">
        <v>28</v>
      </c>
      <c r="AM87" s="18" t="s">
        <v>188</v>
      </c>
      <c r="AN87" s="18" t="s">
        <v>188</v>
      </c>
      <c r="AO87" s="18" t="s">
        <v>188</v>
      </c>
      <c r="AP87" s="18" t="s">
        <v>188</v>
      </c>
      <c r="AQ87" s="12" t="s">
        <v>28</v>
      </c>
      <c r="AR87" s="18" t="s">
        <v>188</v>
      </c>
      <c r="AS87" s="18" t="s">
        <v>188</v>
      </c>
      <c r="AT87" s="18" t="s">
        <v>188</v>
      </c>
      <c r="AU87" s="18" t="s">
        <v>188</v>
      </c>
      <c r="AV87" s="18" t="s">
        <v>188</v>
      </c>
      <c r="AW87" s="18" t="s">
        <v>188</v>
      </c>
      <c r="AX87" s="18" t="s">
        <v>188</v>
      </c>
      <c r="AY87" s="18" t="s">
        <v>188</v>
      </c>
      <c r="AZ87" s="18" t="s">
        <v>188</v>
      </c>
      <c r="BA87" s="17">
        <f t="shared" si="2"/>
        <v>1</v>
      </c>
      <c r="BB87" s="15">
        <f t="shared" si="3"/>
        <v>0</v>
      </c>
    </row>
    <row r="88" spans="1:54" ht="30">
      <c r="A88" s="6" t="s">
        <v>275</v>
      </c>
      <c r="B88" s="12" t="s">
        <v>28</v>
      </c>
      <c r="C88" s="12" t="s">
        <v>28</v>
      </c>
      <c r="D88" s="18" t="s">
        <v>188</v>
      </c>
      <c r="E88" s="18" t="s">
        <v>188</v>
      </c>
      <c r="F88" s="18" t="s">
        <v>188</v>
      </c>
      <c r="G88" s="18" t="s">
        <v>188</v>
      </c>
      <c r="H88" s="12" t="s">
        <v>28</v>
      </c>
      <c r="I88" s="18" t="s">
        <v>188</v>
      </c>
      <c r="J88" s="18" t="s">
        <v>188</v>
      </c>
      <c r="K88" s="18" t="s">
        <v>188</v>
      </c>
      <c r="L88" s="18" t="s">
        <v>188</v>
      </c>
      <c r="M88" s="18" t="s">
        <v>188</v>
      </c>
      <c r="N88" s="18" t="s">
        <v>188</v>
      </c>
      <c r="O88" s="18" t="s">
        <v>188</v>
      </c>
      <c r="P88" s="18" t="s">
        <v>188</v>
      </c>
      <c r="Q88" s="18" t="s">
        <v>188</v>
      </c>
      <c r="R88" s="18" t="s">
        <v>188</v>
      </c>
      <c r="S88" s="18" t="s">
        <v>188</v>
      </c>
      <c r="T88" s="18" t="s">
        <v>188</v>
      </c>
      <c r="U88" s="12" t="s">
        <v>28</v>
      </c>
      <c r="V88" s="12" t="s">
        <v>28</v>
      </c>
      <c r="W88" s="18" t="s">
        <v>188</v>
      </c>
      <c r="X88" s="18" t="s">
        <v>188</v>
      </c>
      <c r="Y88" s="18" t="s">
        <v>188</v>
      </c>
      <c r="Z88" s="18" t="s">
        <v>188</v>
      </c>
      <c r="AA88" s="18" t="s">
        <v>188</v>
      </c>
      <c r="AB88" s="12" t="s">
        <v>28</v>
      </c>
      <c r="AC88" s="18" t="s">
        <v>188</v>
      </c>
      <c r="AD88" s="18" t="s">
        <v>188</v>
      </c>
      <c r="AE88" s="18" t="s">
        <v>188</v>
      </c>
      <c r="AF88" s="18" t="s">
        <v>188</v>
      </c>
      <c r="AG88" s="18" t="s">
        <v>188</v>
      </c>
      <c r="AH88" s="18" t="s">
        <v>188</v>
      </c>
      <c r="AI88" s="13" t="s">
        <v>18</v>
      </c>
      <c r="AJ88" s="18" t="s">
        <v>188</v>
      </c>
      <c r="AK88" s="18" t="s">
        <v>188</v>
      </c>
      <c r="AL88" s="12" t="s">
        <v>28</v>
      </c>
      <c r="AM88" s="18" t="s">
        <v>188</v>
      </c>
      <c r="AN88" s="18" t="s">
        <v>188</v>
      </c>
      <c r="AO88" s="18" t="s">
        <v>188</v>
      </c>
      <c r="AP88" s="18" t="s">
        <v>188</v>
      </c>
      <c r="AQ88" s="12" t="s">
        <v>28</v>
      </c>
      <c r="AR88" s="18" t="s">
        <v>188</v>
      </c>
      <c r="AS88" s="18" t="s">
        <v>188</v>
      </c>
      <c r="AT88" s="18" t="s">
        <v>188</v>
      </c>
      <c r="AU88" s="18" t="s">
        <v>188</v>
      </c>
      <c r="AV88" s="18" t="s">
        <v>188</v>
      </c>
      <c r="AW88" s="18" t="s">
        <v>188</v>
      </c>
      <c r="AX88" s="18" t="s">
        <v>188</v>
      </c>
      <c r="AY88" s="18" t="s">
        <v>188</v>
      </c>
      <c r="AZ88" s="18" t="s">
        <v>188</v>
      </c>
      <c r="BA88" s="17">
        <f t="shared" si="2"/>
        <v>1</v>
      </c>
      <c r="BB88" s="15">
        <f t="shared" si="3"/>
        <v>0</v>
      </c>
    </row>
    <row r="89" spans="1:54" ht="30">
      <c r="A89" s="6" t="s">
        <v>276</v>
      </c>
      <c r="B89" s="12" t="s">
        <v>28</v>
      </c>
      <c r="C89" s="12" t="s">
        <v>28</v>
      </c>
      <c r="D89" s="18" t="s">
        <v>188</v>
      </c>
      <c r="E89" s="18" t="s">
        <v>188</v>
      </c>
      <c r="F89" s="18" t="s">
        <v>188</v>
      </c>
      <c r="G89" s="18" t="s">
        <v>188</v>
      </c>
      <c r="H89" s="12" t="s">
        <v>28</v>
      </c>
      <c r="I89" s="18" t="s">
        <v>188</v>
      </c>
      <c r="J89" s="18" t="s">
        <v>188</v>
      </c>
      <c r="K89" s="18" t="s">
        <v>188</v>
      </c>
      <c r="L89" s="18" t="s">
        <v>188</v>
      </c>
      <c r="M89" s="18" t="s">
        <v>188</v>
      </c>
      <c r="N89" s="18" t="s">
        <v>188</v>
      </c>
      <c r="O89" s="18" t="s">
        <v>188</v>
      </c>
      <c r="P89" s="18" t="s">
        <v>188</v>
      </c>
      <c r="Q89" s="18" t="s">
        <v>188</v>
      </c>
      <c r="R89" s="18" t="s">
        <v>188</v>
      </c>
      <c r="S89" s="18" t="s">
        <v>188</v>
      </c>
      <c r="T89" s="18" t="s">
        <v>188</v>
      </c>
      <c r="U89" s="12" t="s">
        <v>28</v>
      </c>
      <c r="V89" s="12" t="s">
        <v>28</v>
      </c>
      <c r="W89" s="18" t="s">
        <v>188</v>
      </c>
      <c r="X89" s="18" t="s">
        <v>188</v>
      </c>
      <c r="Y89" s="18" t="s">
        <v>188</v>
      </c>
      <c r="Z89" s="18" t="s">
        <v>188</v>
      </c>
      <c r="AA89" s="18" t="s">
        <v>188</v>
      </c>
      <c r="AB89" s="12" t="s">
        <v>28</v>
      </c>
      <c r="AC89" s="18" t="s">
        <v>188</v>
      </c>
      <c r="AD89" s="18" t="s">
        <v>188</v>
      </c>
      <c r="AE89" s="18" t="s">
        <v>188</v>
      </c>
      <c r="AF89" s="18" t="s">
        <v>188</v>
      </c>
      <c r="AG89" s="18" t="s">
        <v>188</v>
      </c>
      <c r="AH89" s="18" t="s">
        <v>188</v>
      </c>
      <c r="AI89" s="13" t="s">
        <v>18</v>
      </c>
      <c r="AJ89" s="18" t="s">
        <v>188</v>
      </c>
      <c r="AK89" s="18" t="s">
        <v>188</v>
      </c>
      <c r="AL89" s="12" t="s">
        <v>28</v>
      </c>
      <c r="AM89" s="18" t="s">
        <v>188</v>
      </c>
      <c r="AN89" s="18" t="s">
        <v>188</v>
      </c>
      <c r="AO89" s="18" t="s">
        <v>188</v>
      </c>
      <c r="AP89" s="18" t="s">
        <v>188</v>
      </c>
      <c r="AQ89" s="12" t="s">
        <v>28</v>
      </c>
      <c r="AR89" s="18" t="s">
        <v>188</v>
      </c>
      <c r="AS89" s="18" t="s">
        <v>188</v>
      </c>
      <c r="AT89" s="18" t="s">
        <v>188</v>
      </c>
      <c r="AU89" s="18" t="s">
        <v>188</v>
      </c>
      <c r="AV89" s="18" t="s">
        <v>188</v>
      </c>
      <c r="AW89" s="18" t="s">
        <v>188</v>
      </c>
      <c r="AX89" s="18" t="s">
        <v>188</v>
      </c>
      <c r="AY89" s="18" t="s">
        <v>188</v>
      </c>
      <c r="AZ89" s="18" t="s">
        <v>188</v>
      </c>
      <c r="BA89" s="17">
        <f t="shared" si="2"/>
        <v>1</v>
      </c>
      <c r="BB89" s="15">
        <f t="shared" si="3"/>
        <v>0</v>
      </c>
    </row>
    <row r="90" spans="1:54" ht="30">
      <c r="A90" s="6" t="s">
        <v>277</v>
      </c>
      <c r="B90" s="12" t="s">
        <v>28</v>
      </c>
      <c r="C90" s="12" t="s">
        <v>28</v>
      </c>
      <c r="D90" s="18" t="s">
        <v>188</v>
      </c>
      <c r="E90" s="18" t="s">
        <v>188</v>
      </c>
      <c r="F90" s="18" t="s">
        <v>188</v>
      </c>
      <c r="G90" s="18" t="s">
        <v>188</v>
      </c>
      <c r="H90" s="12" t="s">
        <v>28</v>
      </c>
      <c r="I90" s="18" t="s">
        <v>188</v>
      </c>
      <c r="J90" s="18" t="s">
        <v>188</v>
      </c>
      <c r="K90" s="18" t="s">
        <v>188</v>
      </c>
      <c r="L90" s="18" t="s">
        <v>188</v>
      </c>
      <c r="M90" s="18" t="s">
        <v>188</v>
      </c>
      <c r="N90" s="18" t="s">
        <v>188</v>
      </c>
      <c r="O90" s="18" t="s">
        <v>188</v>
      </c>
      <c r="P90" s="18" t="s">
        <v>188</v>
      </c>
      <c r="Q90" s="18" t="s">
        <v>188</v>
      </c>
      <c r="R90" s="18" t="s">
        <v>188</v>
      </c>
      <c r="S90" s="18" t="s">
        <v>188</v>
      </c>
      <c r="T90" s="18" t="s">
        <v>188</v>
      </c>
      <c r="U90" s="12" t="s">
        <v>28</v>
      </c>
      <c r="V90" s="12" t="s">
        <v>28</v>
      </c>
      <c r="W90" s="18" t="s">
        <v>188</v>
      </c>
      <c r="X90" s="18" t="s">
        <v>188</v>
      </c>
      <c r="Y90" s="18" t="s">
        <v>188</v>
      </c>
      <c r="Z90" s="18" t="s">
        <v>188</v>
      </c>
      <c r="AA90" s="18" t="s">
        <v>188</v>
      </c>
      <c r="AB90" s="12" t="s">
        <v>28</v>
      </c>
      <c r="AC90" s="18" t="s">
        <v>188</v>
      </c>
      <c r="AD90" s="18" t="s">
        <v>188</v>
      </c>
      <c r="AE90" s="18" t="s">
        <v>188</v>
      </c>
      <c r="AF90" s="18" t="s">
        <v>188</v>
      </c>
      <c r="AG90" s="18" t="s">
        <v>188</v>
      </c>
      <c r="AH90" s="18" t="s">
        <v>188</v>
      </c>
      <c r="AI90" s="13" t="s">
        <v>18</v>
      </c>
      <c r="AJ90" s="18" t="s">
        <v>188</v>
      </c>
      <c r="AK90" s="18" t="s">
        <v>188</v>
      </c>
      <c r="AL90" s="12" t="s">
        <v>28</v>
      </c>
      <c r="AM90" s="18" t="s">
        <v>188</v>
      </c>
      <c r="AN90" s="18" t="s">
        <v>188</v>
      </c>
      <c r="AO90" s="18" t="s">
        <v>188</v>
      </c>
      <c r="AP90" s="18" t="s">
        <v>188</v>
      </c>
      <c r="AQ90" s="12" t="s">
        <v>28</v>
      </c>
      <c r="AR90" s="18" t="s">
        <v>188</v>
      </c>
      <c r="AS90" s="18" t="s">
        <v>188</v>
      </c>
      <c r="AT90" s="18" t="s">
        <v>188</v>
      </c>
      <c r="AU90" s="18" t="s">
        <v>188</v>
      </c>
      <c r="AV90" s="18" t="s">
        <v>188</v>
      </c>
      <c r="AW90" s="18" t="s">
        <v>188</v>
      </c>
      <c r="AX90" s="18" t="s">
        <v>188</v>
      </c>
      <c r="AY90" s="18" t="s">
        <v>188</v>
      </c>
      <c r="AZ90" s="18" t="s">
        <v>188</v>
      </c>
      <c r="BA90" s="17">
        <f t="shared" si="2"/>
        <v>1</v>
      </c>
      <c r="BB90" s="15">
        <f t="shared" si="3"/>
        <v>0</v>
      </c>
    </row>
    <row r="91" spans="1:54" ht="45">
      <c r="A91" s="6" t="s">
        <v>278</v>
      </c>
      <c r="B91" s="12" t="s">
        <v>28</v>
      </c>
      <c r="C91" s="12" t="s">
        <v>28</v>
      </c>
      <c r="D91" s="18" t="s">
        <v>188</v>
      </c>
      <c r="E91" s="18" t="s">
        <v>188</v>
      </c>
      <c r="F91" s="18" t="s">
        <v>188</v>
      </c>
      <c r="G91" s="18" t="s">
        <v>188</v>
      </c>
      <c r="H91" s="12" t="s">
        <v>28</v>
      </c>
      <c r="I91" s="18" t="s">
        <v>188</v>
      </c>
      <c r="J91" s="18" t="s">
        <v>188</v>
      </c>
      <c r="K91" s="18" t="s">
        <v>188</v>
      </c>
      <c r="L91" s="18" t="s">
        <v>188</v>
      </c>
      <c r="M91" s="18" t="s">
        <v>188</v>
      </c>
      <c r="N91" s="18" t="s">
        <v>188</v>
      </c>
      <c r="O91" s="18" t="s">
        <v>188</v>
      </c>
      <c r="P91" s="18" t="s">
        <v>188</v>
      </c>
      <c r="Q91" s="18" t="s">
        <v>188</v>
      </c>
      <c r="R91" s="18" t="s">
        <v>188</v>
      </c>
      <c r="S91" s="18" t="s">
        <v>188</v>
      </c>
      <c r="T91" s="18" t="s">
        <v>188</v>
      </c>
      <c r="U91" s="12" t="s">
        <v>28</v>
      </c>
      <c r="V91" s="12" t="s">
        <v>28</v>
      </c>
      <c r="W91" s="18" t="s">
        <v>188</v>
      </c>
      <c r="X91" s="18" t="s">
        <v>188</v>
      </c>
      <c r="Y91" s="18" t="s">
        <v>188</v>
      </c>
      <c r="Z91" s="18" t="s">
        <v>188</v>
      </c>
      <c r="AA91" s="18" t="s">
        <v>188</v>
      </c>
      <c r="AB91" s="12" t="s">
        <v>28</v>
      </c>
      <c r="AC91" s="18" t="s">
        <v>188</v>
      </c>
      <c r="AD91" s="18" t="s">
        <v>188</v>
      </c>
      <c r="AE91" s="18" t="s">
        <v>188</v>
      </c>
      <c r="AF91" s="18" t="s">
        <v>188</v>
      </c>
      <c r="AG91" s="18" t="s">
        <v>188</v>
      </c>
      <c r="AH91" s="18" t="s">
        <v>188</v>
      </c>
      <c r="AI91" s="13" t="s">
        <v>18</v>
      </c>
      <c r="AJ91" s="18" t="s">
        <v>188</v>
      </c>
      <c r="AK91" s="18" t="s">
        <v>188</v>
      </c>
      <c r="AL91" s="12" t="s">
        <v>28</v>
      </c>
      <c r="AM91" s="18" t="s">
        <v>188</v>
      </c>
      <c r="AN91" s="18" t="s">
        <v>188</v>
      </c>
      <c r="AO91" s="18" t="s">
        <v>188</v>
      </c>
      <c r="AP91" s="18" t="s">
        <v>188</v>
      </c>
      <c r="AQ91" s="12" t="s">
        <v>28</v>
      </c>
      <c r="AR91" s="18" t="s">
        <v>188</v>
      </c>
      <c r="AS91" s="18" t="s">
        <v>188</v>
      </c>
      <c r="AT91" s="18" t="s">
        <v>188</v>
      </c>
      <c r="AU91" s="18" t="s">
        <v>188</v>
      </c>
      <c r="AV91" s="18" t="s">
        <v>188</v>
      </c>
      <c r="AW91" s="18" t="s">
        <v>188</v>
      </c>
      <c r="AX91" s="18" t="s">
        <v>188</v>
      </c>
      <c r="AY91" s="18" t="s">
        <v>188</v>
      </c>
      <c r="AZ91" s="18" t="s">
        <v>188</v>
      </c>
      <c r="BA91" s="17">
        <f t="shared" si="2"/>
        <v>1</v>
      </c>
      <c r="BB91" s="15">
        <f t="shared" si="3"/>
        <v>0</v>
      </c>
    </row>
    <row r="92" spans="1:54" ht="30">
      <c r="A92" s="6" t="s">
        <v>279</v>
      </c>
      <c r="B92" s="12" t="s">
        <v>28</v>
      </c>
      <c r="C92" s="12" t="s">
        <v>28</v>
      </c>
      <c r="D92" s="18" t="s">
        <v>188</v>
      </c>
      <c r="E92" s="18" t="s">
        <v>188</v>
      </c>
      <c r="F92" s="18" t="s">
        <v>188</v>
      </c>
      <c r="G92" s="18" t="s">
        <v>188</v>
      </c>
      <c r="H92" s="12" t="s">
        <v>28</v>
      </c>
      <c r="I92" s="18" t="s">
        <v>188</v>
      </c>
      <c r="J92" s="18" t="s">
        <v>188</v>
      </c>
      <c r="K92" s="18" t="s">
        <v>188</v>
      </c>
      <c r="L92" s="18" t="s">
        <v>188</v>
      </c>
      <c r="M92" s="18" t="s">
        <v>188</v>
      </c>
      <c r="N92" s="18" t="s">
        <v>188</v>
      </c>
      <c r="O92" s="18" t="s">
        <v>188</v>
      </c>
      <c r="P92" s="18" t="s">
        <v>188</v>
      </c>
      <c r="Q92" s="18" t="s">
        <v>188</v>
      </c>
      <c r="R92" s="18" t="s">
        <v>188</v>
      </c>
      <c r="S92" s="18" t="s">
        <v>188</v>
      </c>
      <c r="T92" s="18" t="s">
        <v>188</v>
      </c>
      <c r="U92" s="12" t="s">
        <v>28</v>
      </c>
      <c r="V92" s="12" t="s">
        <v>28</v>
      </c>
      <c r="W92" s="18" t="s">
        <v>188</v>
      </c>
      <c r="X92" s="18" t="s">
        <v>188</v>
      </c>
      <c r="Y92" s="18" t="s">
        <v>188</v>
      </c>
      <c r="Z92" s="18" t="s">
        <v>188</v>
      </c>
      <c r="AA92" s="18" t="s">
        <v>188</v>
      </c>
      <c r="AB92" s="12" t="s">
        <v>28</v>
      </c>
      <c r="AC92" s="18" t="s">
        <v>188</v>
      </c>
      <c r="AD92" s="18" t="s">
        <v>188</v>
      </c>
      <c r="AE92" s="13" t="s">
        <v>18</v>
      </c>
      <c r="AF92" s="18" t="s">
        <v>188</v>
      </c>
      <c r="AG92" s="18" t="s">
        <v>188</v>
      </c>
      <c r="AH92" s="18" t="s">
        <v>188</v>
      </c>
      <c r="AI92" s="18" t="s">
        <v>188</v>
      </c>
      <c r="AJ92" s="18" t="s">
        <v>188</v>
      </c>
      <c r="AK92" s="18" t="s">
        <v>188</v>
      </c>
      <c r="AL92" s="12" t="s">
        <v>28</v>
      </c>
      <c r="AM92" s="18" t="s">
        <v>188</v>
      </c>
      <c r="AN92" s="18" t="s">
        <v>188</v>
      </c>
      <c r="AO92" s="18" t="s">
        <v>188</v>
      </c>
      <c r="AP92" s="18" t="s">
        <v>188</v>
      </c>
      <c r="AQ92" s="12" t="s">
        <v>28</v>
      </c>
      <c r="AR92" s="18" t="s">
        <v>188</v>
      </c>
      <c r="AS92" s="18" t="s">
        <v>188</v>
      </c>
      <c r="AT92" s="18" t="s">
        <v>188</v>
      </c>
      <c r="AU92" s="18" t="s">
        <v>188</v>
      </c>
      <c r="AV92" s="18" t="s">
        <v>188</v>
      </c>
      <c r="AW92" s="18" t="s">
        <v>188</v>
      </c>
      <c r="AX92" s="18" t="s">
        <v>188</v>
      </c>
      <c r="AY92" s="18" t="s">
        <v>188</v>
      </c>
      <c r="AZ92" s="18" t="s">
        <v>188</v>
      </c>
      <c r="BA92" s="17">
        <f t="shared" si="2"/>
        <v>1</v>
      </c>
      <c r="BB92" s="15">
        <f t="shared" si="3"/>
        <v>0</v>
      </c>
    </row>
    <row r="93" spans="1:54" ht="30">
      <c r="A93" s="6" t="s">
        <v>280</v>
      </c>
      <c r="B93" s="12" t="s">
        <v>28</v>
      </c>
      <c r="C93" s="12" t="s">
        <v>28</v>
      </c>
      <c r="D93" s="18" t="s">
        <v>188</v>
      </c>
      <c r="E93" s="18" t="s">
        <v>188</v>
      </c>
      <c r="F93" s="18" t="s">
        <v>188</v>
      </c>
      <c r="G93" s="18" t="s">
        <v>188</v>
      </c>
      <c r="H93" s="12" t="s">
        <v>28</v>
      </c>
      <c r="I93" s="18" t="s">
        <v>188</v>
      </c>
      <c r="J93" s="18" t="s">
        <v>188</v>
      </c>
      <c r="K93" s="18" t="s">
        <v>188</v>
      </c>
      <c r="L93" s="18" t="s">
        <v>188</v>
      </c>
      <c r="M93" s="18" t="s">
        <v>188</v>
      </c>
      <c r="N93" s="18" t="s">
        <v>188</v>
      </c>
      <c r="O93" s="18" t="s">
        <v>188</v>
      </c>
      <c r="P93" s="18" t="s">
        <v>188</v>
      </c>
      <c r="Q93" s="18" t="s">
        <v>188</v>
      </c>
      <c r="R93" s="18" t="s">
        <v>188</v>
      </c>
      <c r="S93" s="18" t="s">
        <v>188</v>
      </c>
      <c r="T93" s="18" t="s">
        <v>188</v>
      </c>
      <c r="U93" s="12" t="s">
        <v>28</v>
      </c>
      <c r="V93" s="12" t="s">
        <v>28</v>
      </c>
      <c r="W93" s="18" t="s">
        <v>188</v>
      </c>
      <c r="X93" s="18" t="s">
        <v>188</v>
      </c>
      <c r="Y93" s="18" t="s">
        <v>188</v>
      </c>
      <c r="Z93" s="18" t="s">
        <v>188</v>
      </c>
      <c r="AA93" s="18" t="s">
        <v>188</v>
      </c>
      <c r="AB93" s="12" t="s">
        <v>28</v>
      </c>
      <c r="AC93" s="18" t="s">
        <v>188</v>
      </c>
      <c r="AD93" s="18" t="s">
        <v>188</v>
      </c>
      <c r="AE93" s="13" t="s">
        <v>18</v>
      </c>
      <c r="AF93" s="18" t="s">
        <v>188</v>
      </c>
      <c r="AG93" s="18" t="s">
        <v>188</v>
      </c>
      <c r="AH93" s="18" t="s">
        <v>188</v>
      </c>
      <c r="AI93" s="18" t="s">
        <v>188</v>
      </c>
      <c r="AJ93" s="18" t="s">
        <v>188</v>
      </c>
      <c r="AK93" s="18" t="s">
        <v>188</v>
      </c>
      <c r="AL93" s="12" t="s">
        <v>28</v>
      </c>
      <c r="AM93" s="18" t="s">
        <v>188</v>
      </c>
      <c r="AN93" s="18" t="s">
        <v>188</v>
      </c>
      <c r="AO93" s="18" t="s">
        <v>188</v>
      </c>
      <c r="AP93" s="18" t="s">
        <v>188</v>
      </c>
      <c r="AQ93" s="12" t="s">
        <v>28</v>
      </c>
      <c r="AR93" s="18" t="s">
        <v>188</v>
      </c>
      <c r="AS93" s="18" t="s">
        <v>188</v>
      </c>
      <c r="AT93" s="18" t="s">
        <v>188</v>
      </c>
      <c r="AU93" s="18" t="s">
        <v>188</v>
      </c>
      <c r="AV93" s="18" t="s">
        <v>188</v>
      </c>
      <c r="AW93" s="18" t="s">
        <v>188</v>
      </c>
      <c r="AX93" s="18" t="s">
        <v>188</v>
      </c>
      <c r="AY93" s="18" t="s">
        <v>188</v>
      </c>
      <c r="AZ93" s="18" t="s">
        <v>188</v>
      </c>
      <c r="BA93" s="17">
        <f t="shared" si="2"/>
        <v>1</v>
      </c>
      <c r="BB93" s="15">
        <f t="shared" si="3"/>
        <v>0</v>
      </c>
    </row>
    <row r="94" spans="1:54" ht="15">
      <c r="A94" s="6" t="s">
        <v>281</v>
      </c>
      <c r="B94" s="12" t="s">
        <v>28</v>
      </c>
      <c r="C94" s="12" t="s">
        <v>28</v>
      </c>
      <c r="D94" s="18" t="s">
        <v>188</v>
      </c>
      <c r="E94" s="18" t="s">
        <v>188</v>
      </c>
      <c r="F94" s="18" t="s">
        <v>188</v>
      </c>
      <c r="G94" s="18" t="s">
        <v>188</v>
      </c>
      <c r="H94" s="12" t="s">
        <v>28</v>
      </c>
      <c r="I94" s="18" t="s">
        <v>188</v>
      </c>
      <c r="J94" s="18" t="s">
        <v>188</v>
      </c>
      <c r="K94" s="18" t="s">
        <v>188</v>
      </c>
      <c r="L94" s="18" t="s">
        <v>188</v>
      </c>
      <c r="M94" s="18" t="s">
        <v>188</v>
      </c>
      <c r="N94" s="18" t="s">
        <v>188</v>
      </c>
      <c r="O94" s="18" t="s">
        <v>188</v>
      </c>
      <c r="P94" s="18" t="s">
        <v>188</v>
      </c>
      <c r="Q94" s="18" t="s">
        <v>188</v>
      </c>
      <c r="R94" s="18" t="s">
        <v>188</v>
      </c>
      <c r="S94" s="18" t="s">
        <v>188</v>
      </c>
      <c r="T94" s="18" t="s">
        <v>188</v>
      </c>
      <c r="U94" s="12" t="s">
        <v>28</v>
      </c>
      <c r="V94" s="12" t="s">
        <v>28</v>
      </c>
      <c r="W94" s="18" t="s">
        <v>188</v>
      </c>
      <c r="X94" s="18" t="s">
        <v>188</v>
      </c>
      <c r="Y94" s="18" t="s">
        <v>188</v>
      </c>
      <c r="Z94" s="18" t="s">
        <v>188</v>
      </c>
      <c r="AA94" s="18" t="s">
        <v>188</v>
      </c>
      <c r="AB94" s="12" t="s">
        <v>28</v>
      </c>
      <c r="AC94" s="18" t="s">
        <v>188</v>
      </c>
      <c r="AD94" s="18" t="s">
        <v>188</v>
      </c>
      <c r="AE94" s="13" t="s">
        <v>18</v>
      </c>
      <c r="AF94" s="18" t="s">
        <v>188</v>
      </c>
      <c r="AG94" s="18" t="s">
        <v>188</v>
      </c>
      <c r="AH94" s="18" t="s">
        <v>188</v>
      </c>
      <c r="AI94" s="18" t="s">
        <v>188</v>
      </c>
      <c r="AJ94" s="18" t="s">
        <v>188</v>
      </c>
      <c r="AK94" s="18" t="s">
        <v>188</v>
      </c>
      <c r="AL94" s="12" t="s">
        <v>28</v>
      </c>
      <c r="AM94" s="18" t="s">
        <v>188</v>
      </c>
      <c r="AN94" s="18" t="s">
        <v>188</v>
      </c>
      <c r="AO94" s="18" t="s">
        <v>188</v>
      </c>
      <c r="AP94" s="18" t="s">
        <v>188</v>
      </c>
      <c r="AQ94" s="12" t="s">
        <v>28</v>
      </c>
      <c r="AR94" s="18" t="s">
        <v>188</v>
      </c>
      <c r="AS94" s="18" t="s">
        <v>188</v>
      </c>
      <c r="AT94" s="18" t="s">
        <v>188</v>
      </c>
      <c r="AU94" s="18" t="s">
        <v>188</v>
      </c>
      <c r="AV94" s="18" t="s">
        <v>188</v>
      </c>
      <c r="AW94" s="18" t="s">
        <v>188</v>
      </c>
      <c r="AX94" s="18" t="s">
        <v>188</v>
      </c>
      <c r="AY94" s="18" t="s">
        <v>188</v>
      </c>
      <c r="AZ94" s="18" t="s">
        <v>188</v>
      </c>
      <c r="BA94" s="17">
        <f t="shared" si="2"/>
        <v>1</v>
      </c>
      <c r="BB94" s="15">
        <f t="shared" si="3"/>
        <v>0</v>
      </c>
    </row>
    <row r="95" spans="1:54" ht="15">
      <c r="A95" s="6" t="s">
        <v>282</v>
      </c>
      <c r="B95" s="12" t="s">
        <v>28</v>
      </c>
      <c r="C95" s="12" t="s">
        <v>28</v>
      </c>
      <c r="D95" s="18" t="s">
        <v>188</v>
      </c>
      <c r="E95" s="18" t="s">
        <v>188</v>
      </c>
      <c r="F95" s="18" t="s">
        <v>188</v>
      </c>
      <c r="G95" s="18" t="s">
        <v>188</v>
      </c>
      <c r="H95" s="12" t="s">
        <v>28</v>
      </c>
      <c r="I95" s="18" t="s">
        <v>188</v>
      </c>
      <c r="J95" s="18" t="s">
        <v>188</v>
      </c>
      <c r="K95" s="18" t="s">
        <v>188</v>
      </c>
      <c r="L95" s="18" t="s">
        <v>188</v>
      </c>
      <c r="M95" s="18" t="s">
        <v>188</v>
      </c>
      <c r="N95" s="18" t="s">
        <v>188</v>
      </c>
      <c r="O95" s="18" t="s">
        <v>188</v>
      </c>
      <c r="P95" s="18" t="s">
        <v>188</v>
      </c>
      <c r="Q95" s="18" t="s">
        <v>188</v>
      </c>
      <c r="R95" s="18" t="s">
        <v>188</v>
      </c>
      <c r="S95" s="18" t="s">
        <v>188</v>
      </c>
      <c r="T95" s="18" t="s">
        <v>188</v>
      </c>
      <c r="U95" s="12" t="s">
        <v>28</v>
      </c>
      <c r="V95" s="12" t="s">
        <v>28</v>
      </c>
      <c r="W95" s="18" t="s">
        <v>188</v>
      </c>
      <c r="X95" s="18" t="s">
        <v>188</v>
      </c>
      <c r="Y95" s="18" t="s">
        <v>188</v>
      </c>
      <c r="Z95" s="18" t="s">
        <v>188</v>
      </c>
      <c r="AA95" s="18" t="s">
        <v>188</v>
      </c>
      <c r="AB95" s="12" t="s">
        <v>28</v>
      </c>
      <c r="AC95" s="18" t="s">
        <v>188</v>
      </c>
      <c r="AD95" s="18" t="s">
        <v>188</v>
      </c>
      <c r="AE95" s="13" t="s">
        <v>18</v>
      </c>
      <c r="AF95" s="18" t="s">
        <v>188</v>
      </c>
      <c r="AG95" s="18" t="s">
        <v>188</v>
      </c>
      <c r="AH95" s="18" t="s">
        <v>188</v>
      </c>
      <c r="AI95" s="18" t="s">
        <v>188</v>
      </c>
      <c r="AJ95" s="18" t="s">
        <v>188</v>
      </c>
      <c r="AK95" s="18" t="s">
        <v>188</v>
      </c>
      <c r="AL95" s="12" t="s">
        <v>28</v>
      </c>
      <c r="AM95" s="18" t="s">
        <v>188</v>
      </c>
      <c r="AN95" s="18" t="s">
        <v>188</v>
      </c>
      <c r="AO95" s="18" t="s">
        <v>188</v>
      </c>
      <c r="AP95" s="18" t="s">
        <v>188</v>
      </c>
      <c r="AQ95" s="12" t="s">
        <v>28</v>
      </c>
      <c r="AR95" s="18" t="s">
        <v>188</v>
      </c>
      <c r="AS95" s="18" t="s">
        <v>188</v>
      </c>
      <c r="AT95" s="18" t="s">
        <v>188</v>
      </c>
      <c r="AU95" s="18" t="s">
        <v>188</v>
      </c>
      <c r="AV95" s="18" t="s">
        <v>188</v>
      </c>
      <c r="AW95" s="18" t="s">
        <v>188</v>
      </c>
      <c r="AX95" s="18" t="s">
        <v>188</v>
      </c>
      <c r="AY95" s="18" t="s">
        <v>188</v>
      </c>
      <c r="AZ95" s="18" t="s">
        <v>188</v>
      </c>
      <c r="BA95" s="17">
        <f t="shared" si="2"/>
        <v>1</v>
      </c>
      <c r="BB95" s="15">
        <f t="shared" si="3"/>
        <v>0</v>
      </c>
    </row>
    <row r="96" spans="1:54" ht="30">
      <c r="A96" s="6" t="s">
        <v>283</v>
      </c>
      <c r="B96" s="12" t="s">
        <v>28</v>
      </c>
      <c r="C96" s="12" t="s">
        <v>28</v>
      </c>
      <c r="D96" s="18" t="s">
        <v>188</v>
      </c>
      <c r="E96" s="18" t="s">
        <v>188</v>
      </c>
      <c r="F96" s="18" t="s">
        <v>188</v>
      </c>
      <c r="G96" s="18" t="s">
        <v>188</v>
      </c>
      <c r="H96" s="12" t="s">
        <v>28</v>
      </c>
      <c r="I96" s="18" t="s">
        <v>188</v>
      </c>
      <c r="J96" s="18" t="s">
        <v>188</v>
      </c>
      <c r="K96" s="18" t="s">
        <v>188</v>
      </c>
      <c r="L96" s="18" t="s">
        <v>188</v>
      </c>
      <c r="M96" s="18" t="s">
        <v>188</v>
      </c>
      <c r="N96" s="18" t="s">
        <v>188</v>
      </c>
      <c r="O96" s="18" t="s">
        <v>188</v>
      </c>
      <c r="P96" s="18" t="s">
        <v>188</v>
      </c>
      <c r="Q96" s="18" t="s">
        <v>188</v>
      </c>
      <c r="R96" s="18" t="s">
        <v>188</v>
      </c>
      <c r="S96" s="18" t="s">
        <v>188</v>
      </c>
      <c r="T96" s="18" t="s">
        <v>188</v>
      </c>
      <c r="U96" s="12" t="s">
        <v>28</v>
      </c>
      <c r="V96" s="12" t="s">
        <v>28</v>
      </c>
      <c r="W96" s="18" t="s">
        <v>188</v>
      </c>
      <c r="X96" s="18" t="s">
        <v>188</v>
      </c>
      <c r="Y96" s="18" t="s">
        <v>188</v>
      </c>
      <c r="Z96" s="18" t="s">
        <v>188</v>
      </c>
      <c r="AA96" s="18" t="s">
        <v>188</v>
      </c>
      <c r="AB96" s="12" t="s">
        <v>28</v>
      </c>
      <c r="AC96" s="18" t="s">
        <v>188</v>
      </c>
      <c r="AD96" s="18" t="s">
        <v>188</v>
      </c>
      <c r="AE96" s="13" t="s">
        <v>18</v>
      </c>
      <c r="AF96" s="18" t="s">
        <v>188</v>
      </c>
      <c r="AG96" s="18" t="s">
        <v>188</v>
      </c>
      <c r="AH96" s="18" t="s">
        <v>188</v>
      </c>
      <c r="AI96" s="18" t="s">
        <v>188</v>
      </c>
      <c r="AJ96" s="18" t="s">
        <v>188</v>
      </c>
      <c r="AK96" s="18" t="s">
        <v>188</v>
      </c>
      <c r="AL96" s="12" t="s">
        <v>28</v>
      </c>
      <c r="AM96" s="18" t="s">
        <v>188</v>
      </c>
      <c r="AN96" s="18" t="s">
        <v>188</v>
      </c>
      <c r="AO96" s="18" t="s">
        <v>188</v>
      </c>
      <c r="AP96" s="18" t="s">
        <v>188</v>
      </c>
      <c r="AQ96" s="12" t="s">
        <v>28</v>
      </c>
      <c r="AR96" s="18" t="s">
        <v>188</v>
      </c>
      <c r="AS96" s="18" t="s">
        <v>188</v>
      </c>
      <c r="AT96" s="18" t="s">
        <v>188</v>
      </c>
      <c r="AU96" s="18" t="s">
        <v>188</v>
      </c>
      <c r="AV96" s="18" t="s">
        <v>188</v>
      </c>
      <c r="AW96" s="18" t="s">
        <v>188</v>
      </c>
      <c r="AX96" s="18" t="s">
        <v>188</v>
      </c>
      <c r="AY96" s="18" t="s">
        <v>188</v>
      </c>
      <c r="AZ96" s="18" t="s">
        <v>188</v>
      </c>
      <c r="BA96" s="17">
        <f t="shared" si="2"/>
        <v>1</v>
      </c>
      <c r="BB96" s="15">
        <f t="shared" si="3"/>
        <v>0</v>
      </c>
    </row>
    <row r="97" spans="1:54" ht="30">
      <c r="A97" s="6" t="s">
        <v>284</v>
      </c>
      <c r="B97" s="12" t="s">
        <v>28</v>
      </c>
      <c r="C97" s="12" t="s">
        <v>28</v>
      </c>
      <c r="D97" s="18" t="s">
        <v>188</v>
      </c>
      <c r="E97" s="18" t="s">
        <v>188</v>
      </c>
      <c r="F97" s="18" t="s">
        <v>188</v>
      </c>
      <c r="G97" s="18" t="s">
        <v>188</v>
      </c>
      <c r="H97" s="12" t="s">
        <v>28</v>
      </c>
      <c r="I97" s="18" t="s">
        <v>188</v>
      </c>
      <c r="J97" s="18" t="s">
        <v>188</v>
      </c>
      <c r="K97" s="18" t="s">
        <v>188</v>
      </c>
      <c r="L97" s="18" t="s">
        <v>188</v>
      </c>
      <c r="M97" s="18" t="s">
        <v>188</v>
      </c>
      <c r="N97" s="18" t="s">
        <v>188</v>
      </c>
      <c r="O97" s="18" t="s">
        <v>188</v>
      </c>
      <c r="P97" s="18" t="s">
        <v>188</v>
      </c>
      <c r="Q97" s="18" t="s">
        <v>188</v>
      </c>
      <c r="R97" s="18" t="s">
        <v>188</v>
      </c>
      <c r="S97" s="18" t="s">
        <v>188</v>
      </c>
      <c r="T97" s="18" t="s">
        <v>188</v>
      </c>
      <c r="U97" s="12" t="s">
        <v>28</v>
      </c>
      <c r="V97" s="12" t="s">
        <v>28</v>
      </c>
      <c r="W97" s="18" t="s">
        <v>188</v>
      </c>
      <c r="X97" s="18" t="s">
        <v>188</v>
      </c>
      <c r="Y97" s="18" t="s">
        <v>188</v>
      </c>
      <c r="Z97" s="18" t="s">
        <v>188</v>
      </c>
      <c r="AA97" s="18" t="s">
        <v>188</v>
      </c>
      <c r="AB97" s="12" t="s">
        <v>28</v>
      </c>
      <c r="AC97" s="18" t="s">
        <v>188</v>
      </c>
      <c r="AD97" s="18" t="s">
        <v>188</v>
      </c>
      <c r="AE97" s="13" t="s">
        <v>18</v>
      </c>
      <c r="AF97" s="18" t="s">
        <v>188</v>
      </c>
      <c r="AG97" s="18" t="s">
        <v>188</v>
      </c>
      <c r="AH97" s="18" t="s">
        <v>188</v>
      </c>
      <c r="AI97" s="18" t="s">
        <v>188</v>
      </c>
      <c r="AJ97" s="18" t="s">
        <v>188</v>
      </c>
      <c r="AK97" s="18" t="s">
        <v>188</v>
      </c>
      <c r="AL97" s="12" t="s">
        <v>28</v>
      </c>
      <c r="AM97" s="18" t="s">
        <v>188</v>
      </c>
      <c r="AN97" s="18" t="s">
        <v>188</v>
      </c>
      <c r="AO97" s="18" t="s">
        <v>188</v>
      </c>
      <c r="AP97" s="18" t="s">
        <v>188</v>
      </c>
      <c r="AQ97" s="12" t="s">
        <v>28</v>
      </c>
      <c r="AR97" s="18" t="s">
        <v>188</v>
      </c>
      <c r="AS97" s="18" t="s">
        <v>188</v>
      </c>
      <c r="AT97" s="18" t="s">
        <v>188</v>
      </c>
      <c r="AU97" s="18" t="s">
        <v>188</v>
      </c>
      <c r="AV97" s="18" t="s">
        <v>188</v>
      </c>
      <c r="AW97" s="18" t="s">
        <v>188</v>
      </c>
      <c r="AX97" s="18" t="s">
        <v>188</v>
      </c>
      <c r="AY97" s="18" t="s">
        <v>188</v>
      </c>
      <c r="AZ97" s="18" t="s">
        <v>188</v>
      </c>
      <c r="BA97" s="17">
        <f t="shared" si="2"/>
        <v>1</v>
      </c>
      <c r="BB97" s="15">
        <f t="shared" si="3"/>
        <v>0</v>
      </c>
    </row>
    <row r="98" spans="1:54" ht="30">
      <c r="A98" s="6" t="s">
        <v>285</v>
      </c>
      <c r="B98" s="12" t="s">
        <v>28</v>
      </c>
      <c r="C98" s="12" t="s">
        <v>28</v>
      </c>
      <c r="D98" s="18" t="s">
        <v>188</v>
      </c>
      <c r="E98" s="18" t="s">
        <v>188</v>
      </c>
      <c r="F98" s="18" t="s">
        <v>188</v>
      </c>
      <c r="G98" s="18" t="s">
        <v>188</v>
      </c>
      <c r="H98" s="12" t="s">
        <v>28</v>
      </c>
      <c r="I98" s="18" t="s">
        <v>188</v>
      </c>
      <c r="J98" s="18" t="s">
        <v>188</v>
      </c>
      <c r="K98" s="18" t="s">
        <v>188</v>
      </c>
      <c r="L98" s="18" t="s">
        <v>188</v>
      </c>
      <c r="M98" s="18" t="s">
        <v>188</v>
      </c>
      <c r="N98" s="18" t="s">
        <v>188</v>
      </c>
      <c r="O98" s="18" t="s">
        <v>188</v>
      </c>
      <c r="P98" s="18" t="s">
        <v>188</v>
      </c>
      <c r="Q98" s="18" t="s">
        <v>188</v>
      </c>
      <c r="R98" s="18" t="s">
        <v>188</v>
      </c>
      <c r="S98" s="18" t="s">
        <v>188</v>
      </c>
      <c r="T98" s="18" t="s">
        <v>188</v>
      </c>
      <c r="U98" s="12" t="s">
        <v>28</v>
      </c>
      <c r="V98" s="12" t="s">
        <v>28</v>
      </c>
      <c r="W98" s="18" t="s">
        <v>188</v>
      </c>
      <c r="X98" s="18" t="s">
        <v>188</v>
      </c>
      <c r="Y98" s="18" t="s">
        <v>188</v>
      </c>
      <c r="Z98" s="18" t="s">
        <v>188</v>
      </c>
      <c r="AA98" s="18" t="s">
        <v>188</v>
      </c>
      <c r="AB98" s="12" t="s">
        <v>28</v>
      </c>
      <c r="AC98" s="18" t="s">
        <v>188</v>
      </c>
      <c r="AD98" s="18" t="s">
        <v>188</v>
      </c>
      <c r="AE98" s="13" t="s">
        <v>18</v>
      </c>
      <c r="AF98" s="18" t="s">
        <v>188</v>
      </c>
      <c r="AG98" s="18" t="s">
        <v>188</v>
      </c>
      <c r="AH98" s="18" t="s">
        <v>188</v>
      </c>
      <c r="AI98" s="18" t="s">
        <v>188</v>
      </c>
      <c r="AJ98" s="18" t="s">
        <v>188</v>
      </c>
      <c r="AK98" s="18" t="s">
        <v>188</v>
      </c>
      <c r="AL98" s="12" t="s">
        <v>28</v>
      </c>
      <c r="AM98" s="18" t="s">
        <v>188</v>
      </c>
      <c r="AN98" s="18" t="s">
        <v>188</v>
      </c>
      <c r="AO98" s="18" t="s">
        <v>188</v>
      </c>
      <c r="AP98" s="18" t="s">
        <v>188</v>
      </c>
      <c r="AQ98" s="12" t="s">
        <v>28</v>
      </c>
      <c r="AR98" s="18" t="s">
        <v>188</v>
      </c>
      <c r="AS98" s="18" t="s">
        <v>188</v>
      </c>
      <c r="AT98" s="18" t="s">
        <v>188</v>
      </c>
      <c r="AU98" s="18" t="s">
        <v>188</v>
      </c>
      <c r="AV98" s="18" t="s">
        <v>188</v>
      </c>
      <c r="AW98" s="18" t="s">
        <v>188</v>
      </c>
      <c r="AX98" s="18" t="s">
        <v>188</v>
      </c>
      <c r="AY98" s="18" t="s">
        <v>188</v>
      </c>
      <c r="AZ98" s="18" t="s">
        <v>188</v>
      </c>
      <c r="BA98" s="17">
        <f t="shared" si="2"/>
        <v>1</v>
      </c>
      <c r="BB98" s="15">
        <f t="shared" si="3"/>
        <v>0</v>
      </c>
    </row>
    <row r="99" spans="1:54" ht="15">
      <c r="A99" s="6" t="s">
        <v>286</v>
      </c>
      <c r="B99" s="12" t="s">
        <v>28</v>
      </c>
      <c r="C99" s="12" t="s">
        <v>28</v>
      </c>
      <c r="D99" s="18" t="s">
        <v>188</v>
      </c>
      <c r="E99" s="18" t="s">
        <v>188</v>
      </c>
      <c r="F99" s="18" t="s">
        <v>188</v>
      </c>
      <c r="G99" s="18" t="s">
        <v>188</v>
      </c>
      <c r="H99" s="12" t="s">
        <v>28</v>
      </c>
      <c r="I99" s="18" t="s">
        <v>188</v>
      </c>
      <c r="J99" s="18" t="s">
        <v>188</v>
      </c>
      <c r="K99" s="18" t="s">
        <v>188</v>
      </c>
      <c r="L99" s="18" t="s">
        <v>188</v>
      </c>
      <c r="M99" s="18" t="s">
        <v>188</v>
      </c>
      <c r="N99" s="18" t="s">
        <v>188</v>
      </c>
      <c r="O99" s="18" t="s">
        <v>188</v>
      </c>
      <c r="P99" s="18" t="s">
        <v>188</v>
      </c>
      <c r="Q99" s="18" t="s">
        <v>188</v>
      </c>
      <c r="R99" s="18" t="s">
        <v>188</v>
      </c>
      <c r="S99" s="18" t="s">
        <v>188</v>
      </c>
      <c r="T99" s="18" t="s">
        <v>188</v>
      </c>
      <c r="U99" s="12" t="s">
        <v>28</v>
      </c>
      <c r="V99" s="12" t="s">
        <v>28</v>
      </c>
      <c r="W99" s="18" t="s">
        <v>188</v>
      </c>
      <c r="X99" s="18" t="s">
        <v>188</v>
      </c>
      <c r="Y99" s="18" t="s">
        <v>188</v>
      </c>
      <c r="Z99" s="18" t="s">
        <v>188</v>
      </c>
      <c r="AA99" s="18" t="s">
        <v>188</v>
      </c>
      <c r="AB99" s="12" t="s">
        <v>28</v>
      </c>
      <c r="AC99" s="18" t="s">
        <v>188</v>
      </c>
      <c r="AD99" s="18" t="s">
        <v>188</v>
      </c>
      <c r="AE99" s="13" t="s">
        <v>18</v>
      </c>
      <c r="AF99" s="18" t="s">
        <v>188</v>
      </c>
      <c r="AG99" s="18" t="s">
        <v>188</v>
      </c>
      <c r="AH99" s="18" t="s">
        <v>188</v>
      </c>
      <c r="AI99" s="18" t="s">
        <v>188</v>
      </c>
      <c r="AJ99" s="18" t="s">
        <v>188</v>
      </c>
      <c r="AK99" s="18" t="s">
        <v>188</v>
      </c>
      <c r="AL99" s="12" t="s">
        <v>28</v>
      </c>
      <c r="AM99" s="18" t="s">
        <v>188</v>
      </c>
      <c r="AN99" s="18" t="s">
        <v>188</v>
      </c>
      <c r="AO99" s="18" t="s">
        <v>188</v>
      </c>
      <c r="AP99" s="18" t="s">
        <v>188</v>
      </c>
      <c r="AQ99" s="12" t="s">
        <v>28</v>
      </c>
      <c r="AR99" s="18" t="s">
        <v>188</v>
      </c>
      <c r="AS99" s="18" t="s">
        <v>188</v>
      </c>
      <c r="AT99" s="18" t="s">
        <v>188</v>
      </c>
      <c r="AU99" s="18" t="s">
        <v>188</v>
      </c>
      <c r="AV99" s="18" t="s">
        <v>188</v>
      </c>
      <c r="AW99" s="18" t="s">
        <v>188</v>
      </c>
      <c r="AX99" s="18" t="s">
        <v>188</v>
      </c>
      <c r="AY99" s="18" t="s">
        <v>188</v>
      </c>
      <c r="AZ99" s="18" t="s">
        <v>188</v>
      </c>
      <c r="BA99" s="17">
        <f t="shared" si="2"/>
        <v>1</v>
      </c>
      <c r="BB99" s="15">
        <f t="shared" si="3"/>
        <v>0</v>
      </c>
    </row>
    <row r="100" spans="1:54" ht="30">
      <c r="A100" s="6" t="s">
        <v>287</v>
      </c>
      <c r="B100" s="12" t="s">
        <v>28</v>
      </c>
      <c r="C100" s="12" t="s">
        <v>28</v>
      </c>
      <c r="D100" s="18" t="s">
        <v>188</v>
      </c>
      <c r="E100" s="18" t="s">
        <v>188</v>
      </c>
      <c r="F100" s="18" t="s">
        <v>188</v>
      </c>
      <c r="G100" s="18" t="s">
        <v>188</v>
      </c>
      <c r="H100" s="12" t="s">
        <v>28</v>
      </c>
      <c r="I100" s="18" t="s">
        <v>188</v>
      </c>
      <c r="J100" s="18" t="s">
        <v>188</v>
      </c>
      <c r="K100" s="18" t="s">
        <v>188</v>
      </c>
      <c r="L100" s="18" t="s">
        <v>188</v>
      </c>
      <c r="M100" s="18" t="s">
        <v>188</v>
      </c>
      <c r="N100" s="18" t="s">
        <v>188</v>
      </c>
      <c r="O100" s="18" t="s">
        <v>188</v>
      </c>
      <c r="P100" s="18" t="s">
        <v>188</v>
      </c>
      <c r="Q100" s="18" t="s">
        <v>188</v>
      </c>
      <c r="R100" s="18" t="s">
        <v>188</v>
      </c>
      <c r="S100" s="18" t="s">
        <v>188</v>
      </c>
      <c r="T100" s="18" t="s">
        <v>188</v>
      </c>
      <c r="U100" s="12" t="s">
        <v>28</v>
      </c>
      <c r="V100" s="12" t="s">
        <v>28</v>
      </c>
      <c r="W100" s="18" t="s">
        <v>188</v>
      </c>
      <c r="X100" s="18" t="s">
        <v>188</v>
      </c>
      <c r="Y100" s="18" t="s">
        <v>188</v>
      </c>
      <c r="Z100" s="18" t="s">
        <v>188</v>
      </c>
      <c r="AA100" s="18" t="s">
        <v>188</v>
      </c>
      <c r="AB100" s="12" t="s">
        <v>28</v>
      </c>
      <c r="AC100" s="18" t="s">
        <v>188</v>
      </c>
      <c r="AD100" s="18" t="s">
        <v>188</v>
      </c>
      <c r="AE100" s="13" t="s">
        <v>18</v>
      </c>
      <c r="AF100" s="18" t="s">
        <v>188</v>
      </c>
      <c r="AG100" s="18" t="s">
        <v>188</v>
      </c>
      <c r="AH100" s="18" t="s">
        <v>188</v>
      </c>
      <c r="AI100" s="18" t="s">
        <v>188</v>
      </c>
      <c r="AJ100" s="18" t="s">
        <v>188</v>
      </c>
      <c r="AK100" s="18" t="s">
        <v>188</v>
      </c>
      <c r="AL100" s="12" t="s">
        <v>28</v>
      </c>
      <c r="AM100" s="18" t="s">
        <v>188</v>
      </c>
      <c r="AN100" s="18" t="s">
        <v>188</v>
      </c>
      <c r="AO100" s="18" t="s">
        <v>188</v>
      </c>
      <c r="AP100" s="18" t="s">
        <v>188</v>
      </c>
      <c r="AQ100" s="12" t="s">
        <v>28</v>
      </c>
      <c r="AR100" s="18" t="s">
        <v>188</v>
      </c>
      <c r="AS100" s="18" t="s">
        <v>188</v>
      </c>
      <c r="AT100" s="18" t="s">
        <v>188</v>
      </c>
      <c r="AU100" s="18" t="s">
        <v>188</v>
      </c>
      <c r="AV100" s="18" t="s">
        <v>188</v>
      </c>
      <c r="AW100" s="18" t="s">
        <v>188</v>
      </c>
      <c r="AX100" s="18" t="s">
        <v>188</v>
      </c>
      <c r="AY100" s="18" t="s">
        <v>188</v>
      </c>
      <c r="AZ100" s="18" t="s">
        <v>188</v>
      </c>
      <c r="BA100" s="17">
        <f t="shared" si="2"/>
        <v>1</v>
      </c>
      <c r="BB100" s="15">
        <f t="shared" si="3"/>
        <v>0</v>
      </c>
    </row>
    <row r="101" spans="1:54" ht="15">
      <c r="A101" s="6" t="s">
        <v>288</v>
      </c>
      <c r="B101" s="12" t="s">
        <v>28</v>
      </c>
      <c r="C101" s="12" t="s">
        <v>28</v>
      </c>
      <c r="D101" s="18" t="s">
        <v>188</v>
      </c>
      <c r="E101" s="18" t="s">
        <v>188</v>
      </c>
      <c r="F101" s="18" t="s">
        <v>188</v>
      </c>
      <c r="G101" s="18" t="s">
        <v>188</v>
      </c>
      <c r="H101" s="12" t="s">
        <v>28</v>
      </c>
      <c r="I101" s="18" t="s">
        <v>188</v>
      </c>
      <c r="J101" s="18" t="s">
        <v>188</v>
      </c>
      <c r="K101" s="18" t="s">
        <v>188</v>
      </c>
      <c r="L101" s="18" t="s">
        <v>188</v>
      </c>
      <c r="M101" s="18" t="s">
        <v>188</v>
      </c>
      <c r="N101" s="18" t="s">
        <v>188</v>
      </c>
      <c r="O101" s="18" t="s">
        <v>188</v>
      </c>
      <c r="P101" s="18" t="s">
        <v>188</v>
      </c>
      <c r="Q101" s="18" t="s">
        <v>188</v>
      </c>
      <c r="R101" s="18" t="s">
        <v>188</v>
      </c>
      <c r="S101" s="18" t="s">
        <v>188</v>
      </c>
      <c r="T101" s="18" t="s">
        <v>188</v>
      </c>
      <c r="U101" s="12" t="s">
        <v>28</v>
      </c>
      <c r="V101" s="12" t="s">
        <v>28</v>
      </c>
      <c r="W101" s="18" t="s">
        <v>188</v>
      </c>
      <c r="X101" s="18" t="s">
        <v>188</v>
      </c>
      <c r="Y101" s="18" t="s">
        <v>188</v>
      </c>
      <c r="Z101" s="18" t="s">
        <v>188</v>
      </c>
      <c r="AA101" s="18" t="s">
        <v>188</v>
      </c>
      <c r="AB101" s="12" t="s">
        <v>28</v>
      </c>
      <c r="AC101" s="18" t="s">
        <v>188</v>
      </c>
      <c r="AD101" s="18" t="s">
        <v>188</v>
      </c>
      <c r="AE101" s="18" t="s">
        <v>188</v>
      </c>
      <c r="AF101" s="18" t="s">
        <v>188</v>
      </c>
      <c r="AG101" s="18" t="s">
        <v>188</v>
      </c>
      <c r="AH101" s="13" t="s">
        <v>18</v>
      </c>
      <c r="AI101" s="18" t="s">
        <v>188</v>
      </c>
      <c r="AJ101" s="18" t="s">
        <v>188</v>
      </c>
      <c r="AL101" s="12" t="s">
        <v>28</v>
      </c>
      <c r="AM101" s="18" t="s">
        <v>188</v>
      </c>
      <c r="AN101" s="18" t="s">
        <v>188</v>
      </c>
      <c r="AO101" s="18" t="s">
        <v>188</v>
      </c>
      <c r="AP101" s="18" t="s">
        <v>188</v>
      </c>
      <c r="AQ101" s="12" t="s">
        <v>28</v>
      </c>
      <c r="AR101" s="18" t="s">
        <v>188</v>
      </c>
      <c r="AS101" s="18" t="s">
        <v>188</v>
      </c>
      <c r="AT101" s="18" t="s">
        <v>188</v>
      </c>
      <c r="AU101" s="18" t="s">
        <v>188</v>
      </c>
      <c r="AV101" s="18" t="s">
        <v>188</v>
      </c>
      <c r="AW101" s="18" t="s">
        <v>188</v>
      </c>
      <c r="AX101" s="18" t="s">
        <v>188</v>
      </c>
      <c r="AY101" s="18" t="s">
        <v>188</v>
      </c>
      <c r="AZ101" s="18" t="s">
        <v>188</v>
      </c>
      <c r="BA101" s="17">
        <f t="shared" si="2"/>
        <v>1</v>
      </c>
      <c r="BB101" s="15">
        <f t="shared" si="3"/>
        <v>0</v>
      </c>
    </row>
    <row r="102" spans="1:54" ht="15">
      <c r="A102" s="6" t="s">
        <v>289</v>
      </c>
      <c r="B102" s="12" t="s">
        <v>28</v>
      </c>
      <c r="C102" s="12" t="s">
        <v>28</v>
      </c>
      <c r="D102" s="18" t="s">
        <v>188</v>
      </c>
      <c r="E102" s="18" t="s">
        <v>188</v>
      </c>
      <c r="F102" s="18" t="s">
        <v>188</v>
      </c>
      <c r="G102" s="18" t="s">
        <v>188</v>
      </c>
      <c r="H102" s="12" t="s">
        <v>28</v>
      </c>
      <c r="I102" s="18" t="s">
        <v>188</v>
      </c>
      <c r="J102" s="18" t="s">
        <v>188</v>
      </c>
      <c r="K102" s="18" t="s">
        <v>188</v>
      </c>
      <c r="L102" s="18" t="s">
        <v>188</v>
      </c>
      <c r="M102" s="18" t="s">
        <v>188</v>
      </c>
      <c r="N102" s="18" t="s">
        <v>188</v>
      </c>
      <c r="O102" s="18" t="s">
        <v>188</v>
      </c>
      <c r="P102" s="18" t="s">
        <v>188</v>
      </c>
      <c r="Q102" s="18" t="s">
        <v>188</v>
      </c>
      <c r="R102" s="18" t="s">
        <v>188</v>
      </c>
      <c r="S102" s="18" t="s">
        <v>188</v>
      </c>
      <c r="T102" s="18" t="s">
        <v>188</v>
      </c>
      <c r="U102" s="12" t="s">
        <v>28</v>
      </c>
      <c r="V102" s="12" t="s">
        <v>28</v>
      </c>
      <c r="W102" s="18" t="s">
        <v>188</v>
      </c>
      <c r="X102" s="18" t="s">
        <v>188</v>
      </c>
      <c r="Y102" s="18" t="s">
        <v>188</v>
      </c>
      <c r="Z102" s="18" t="s">
        <v>188</v>
      </c>
      <c r="AA102" s="18" t="s">
        <v>188</v>
      </c>
      <c r="AB102" s="12" t="s">
        <v>28</v>
      </c>
      <c r="AC102" s="18" t="s">
        <v>188</v>
      </c>
      <c r="AD102" s="18" t="s">
        <v>188</v>
      </c>
      <c r="AE102" s="18" t="s">
        <v>188</v>
      </c>
      <c r="AF102" s="18" t="s">
        <v>188</v>
      </c>
      <c r="AG102" s="18" t="s">
        <v>188</v>
      </c>
      <c r="AH102" s="18" t="s">
        <v>188</v>
      </c>
      <c r="AI102" s="18" t="s">
        <v>188</v>
      </c>
      <c r="AJ102" s="18" t="s">
        <v>188</v>
      </c>
      <c r="AK102" s="13" t="s">
        <v>18</v>
      </c>
      <c r="AL102" s="12" t="s">
        <v>28</v>
      </c>
      <c r="AM102" s="18" t="s">
        <v>188</v>
      </c>
      <c r="AN102" s="18" t="s">
        <v>188</v>
      </c>
      <c r="AO102" s="18" t="s">
        <v>188</v>
      </c>
      <c r="AP102" s="18" t="s">
        <v>188</v>
      </c>
      <c r="AQ102" s="12" t="s">
        <v>28</v>
      </c>
      <c r="AR102" s="18" t="s">
        <v>188</v>
      </c>
      <c r="AS102" s="18" t="s">
        <v>188</v>
      </c>
      <c r="AT102" s="18" t="s">
        <v>188</v>
      </c>
      <c r="AU102" s="18" t="s">
        <v>188</v>
      </c>
      <c r="AV102" s="18" t="s">
        <v>188</v>
      </c>
      <c r="AW102" s="18" t="s">
        <v>188</v>
      </c>
      <c r="AX102" s="18" t="s">
        <v>188</v>
      </c>
      <c r="AY102" s="18" t="s">
        <v>188</v>
      </c>
      <c r="AZ102" s="18" t="s">
        <v>188</v>
      </c>
      <c r="BA102" s="17">
        <f t="shared" si="2"/>
        <v>1</v>
      </c>
      <c r="BB102" s="15">
        <f t="shared" si="3"/>
        <v>0</v>
      </c>
    </row>
    <row r="103" spans="1:54" ht="45">
      <c r="A103" s="6" t="s">
        <v>290</v>
      </c>
      <c r="B103" s="12" t="s">
        <v>28</v>
      </c>
      <c r="C103" s="12" t="s">
        <v>28</v>
      </c>
      <c r="D103" s="18" t="s">
        <v>188</v>
      </c>
      <c r="E103" s="18" t="s">
        <v>188</v>
      </c>
      <c r="F103" s="18" t="s">
        <v>188</v>
      </c>
      <c r="G103" s="18" t="s">
        <v>188</v>
      </c>
      <c r="H103" s="12" t="s">
        <v>28</v>
      </c>
      <c r="I103" s="18" t="s">
        <v>188</v>
      </c>
      <c r="J103" s="18" t="s">
        <v>188</v>
      </c>
      <c r="K103" s="18" t="s">
        <v>188</v>
      </c>
      <c r="L103" s="18" t="s">
        <v>188</v>
      </c>
      <c r="M103" s="18" t="s">
        <v>188</v>
      </c>
      <c r="N103" s="18" t="s">
        <v>188</v>
      </c>
      <c r="O103" s="18" t="s">
        <v>188</v>
      </c>
      <c r="P103" s="18" t="s">
        <v>188</v>
      </c>
      <c r="Q103" s="18" t="s">
        <v>188</v>
      </c>
      <c r="R103" s="18" t="s">
        <v>188</v>
      </c>
      <c r="S103" s="18" t="s">
        <v>188</v>
      </c>
      <c r="T103" s="18" t="s">
        <v>188</v>
      </c>
      <c r="U103" s="12" t="s">
        <v>28</v>
      </c>
      <c r="V103" s="12" t="s">
        <v>28</v>
      </c>
      <c r="W103" s="18" t="s">
        <v>188</v>
      </c>
      <c r="X103" s="18" t="s">
        <v>188</v>
      </c>
      <c r="Y103" s="18" t="s">
        <v>188</v>
      </c>
      <c r="Z103" s="18" t="s">
        <v>188</v>
      </c>
      <c r="AA103" s="18" t="s">
        <v>188</v>
      </c>
      <c r="AB103" s="12" t="s">
        <v>28</v>
      </c>
      <c r="AC103" s="18" t="s">
        <v>188</v>
      </c>
      <c r="AD103" s="18" t="s">
        <v>188</v>
      </c>
      <c r="AE103" s="18" t="s">
        <v>188</v>
      </c>
      <c r="AF103" s="18" t="s">
        <v>188</v>
      </c>
      <c r="AG103" s="18" t="s">
        <v>188</v>
      </c>
      <c r="AH103" s="18" t="s">
        <v>188</v>
      </c>
      <c r="AI103" s="18" t="s">
        <v>188</v>
      </c>
      <c r="AJ103" s="18" t="s">
        <v>188</v>
      </c>
      <c r="AK103" s="13" t="s">
        <v>18</v>
      </c>
      <c r="AL103" s="12" t="s">
        <v>28</v>
      </c>
      <c r="AM103" s="18" t="s">
        <v>188</v>
      </c>
      <c r="AN103" s="18" t="s">
        <v>188</v>
      </c>
      <c r="AO103" s="18" t="s">
        <v>188</v>
      </c>
      <c r="AP103" s="18" t="s">
        <v>188</v>
      </c>
      <c r="AQ103" s="12" t="s">
        <v>28</v>
      </c>
      <c r="AR103" s="18" t="s">
        <v>188</v>
      </c>
      <c r="AS103" s="18" t="s">
        <v>188</v>
      </c>
      <c r="AT103" s="18" t="s">
        <v>188</v>
      </c>
      <c r="AU103" s="18" t="s">
        <v>188</v>
      </c>
      <c r="AV103" s="18" t="s">
        <v>188</v>
      </c>
      <c r="AW103" s="18" t="s">
        <v>188</v>
      </c>
      <c r="AX103" s="18" t="s">
        <v>188</v>
      </c>
      <c r="AY103" s="18" t="s">
        <v>188</v>
      </c>
      <c r="AZ103" s="18" t="s">
        <v>188</v>
      </c>
      <c r="BA103" s="17">
        <f t="shared" si="2"/>
        <v>1</v>
      </c>
      <c r="BB103" s="15">
        <f t="shared" si="3"/>
        <v>0</v>
      </c>
    </row>
    <row r="104" spans="1:54" ht="45">
      <c r="A104" s="6" t="s">
        <v>291</v>
      </c>
      <c r="B104" s="12" t="s">
        <v>28</v>
      </c>
      <c r="C104" s="12" t="s">
        <v>28</v>
      </c>
      <c r="D104" s="18" t="s">
        <v>188</v>
      </c>
      <c r="E104" s="18" t="s">
        <v>188</v>
      </c>
      <c r="F104" s="18" t="s">
        <v>188</v>
      </c>
      <c r="G104" s="18" t="s">
        <v>188</v>
      </c>
      <c r="H104" s="12" t="s">
        <v>28</v>
      </c>
      <c r="I104" s="18" t="s">
        <v>188</v>
      </c>
      <c r="J104" s="18" t="s">
        <v>188</v>
      </c>
      <c r="K104" s="18" t="s">
        <v>188</v>
      </c>
      <c r="L104" s="18" t="s">
        <v>188</v>
      </c>
      <c r="M104" s="18" t="s">
        <v>188</v>
      </c>
      <c r="N104" s="18" t="s">
        <v>188</v>
      </c>
      <c r="O104" s="18" t="s">
        <v>188</v>
      </c>
      <c r="P104" s="18" t="s">
        <v>188</v>
      </c>
      <c r="Q104" s="18" t="s">
        <v>188</v>
      </c>
      <c r="R104" s="18" t="s">
        <v>188</v>
      </c>
      <c r="S104" s="18" t="s">
        <v>188</v>
      </c>
      <c r="T104" s="18" t="s">
        <v>188</v>
      </c>
      <c r="U104" s="12" t="s">
        <v>28</v>
      </c>
      <c r="V104" s="12" t="s">
        <v>28</v>
      </c>
      <c r="W104" s="18" t="s">
        <v>188</v>
      </c>
      <c r="X104" s="18" t="s">
        <v>188</v>
      </c>
      <c r="Y104" s="18" t="s">
        <v>188</v>
      </c>
      <c r="Z104" s="18" t="s">
        <v>188</v>
      </c>
      <c r="AA104" s="18" t="s">
        <v>188</v>
      </c>
      <c r="AB104" s="12" t="s">
        <v>28</v>
      </c>
      <c r="AC104" s="18" t="s">
        <v>188</v>
      </c>
      <c r="AD104" s="18" t="s">
        <v>188</v>
      </c>
      <c r="AE104" s="18" t="s">
        <v>188</v>
      </c>
      <c r="AF104" s="18" t="s">
        <v>188</v>
      </c>
      <c r="AG104" s="18" t="s">
        <v>188</v>
      </c>
      <c r="AH104" s="18" t="s">
        <v>188</v>
      </c>
      <c r="AI104" s="18" t="s">
        <v>188</v>
      </c>
      <c r="AJ104" s="18" t="s">
        <v>188</v>
      </c>
      <c r="AK104" s="13" t="s">
        <v>18</v>
      </c>
      <c r="AL104" s="12" t="s">
        <v>28</v>
      </c>
      <c r="AM104" s="18" t="s">
        <v>188</v>
      </c>
      <c r="AN104" s="18" t="s">
        <v>188</v>
      </c>
      <c r="AO104" s="18" t="s">
        <v>188</v>
      </c>
      <c r="AP104" s="18" t="s">
        <v>188</v>
      </c>
      <c r="AQ104" s="12" t="s">
        <v>28</v>
      </c>
      <c r="AR104" s="18" t="s">
        <v>188</v>
      </c>
      <c r="AS104" s="18" t="s">
        <v>188</v>
      </c>
      <c r="AT104" s="18" t="s">
        <v>188</v>
      </c>
      <c r="AU104" s="18" t="s">
        <v>188</v>
      </c>
      <c r="AV104" s="18" t="s">
        <v>188</v>
      </c>
      <c r="AW104" s="18" t="s">
        <v>188</v>
      </c>
      <c r="AX104" s="18" t="s">
        <v>188</v>
      </c>
      <c r="AY104" s="18" t="s">
        <v>188</v>
      </c>
      <c r="AZ104" s="18" t="s">
        <v>188</v>
      </c>
      <c r="BA104" s="17">
        <f t="shared" si="2"/>
        <v>1</v>
      </c>
      <c r="BB104" s="15">
        <f t="shared" si="3"/>
        <v>0</v>
      </c>
    </row>
    <row r="105" spans="1:54" ht="45">
      <c r="A105" s="6" t="s">
        <v>292</v>
      </c>
      <c r="B105" s="12" t="s">
        <v>28</v>
      </c>
      <c r="C105" s="12" t="s">
        <v>28</v>
      </c>
      <c r="D105" s="18" t="s">
        <v>188</v>
      </c>
      <c r="E105" s="18" t="s">
        <v>188</v>
      </c>
      <c r="F105" s="18" t="s">
        <v>188</v>
      </c>
      <c r="G105" s="18" t="s">
        <v>188</v>
      </c>
      <c r="H105" s="12" t="s">
        <v>28</v>
      </c>
      <c r="I105" s="18" t="s">
        <v>188</v>
      </c>
      <c r="J105" s="18" t="s">
        <v>188</v>
      </c>
      <c r="K105" s="18" t="s">
        <v>188</v>
      </c>
      <c r="L105" s="18" t="s">
        <v>188</v>
      </c>
      <c r="M105" s="18" t="s">
        <v>188</v>
      </c>
      <c r="N105" s="18" t="s">
        <v>188</v>
      </c>
      <c r="O105" s="18" t="s">
        <v>188</v>
      </c>
      <c r="P105" s="18" t="s">
        <v>188</v>
      </c>
      <c r="Q105" s="18" t="s">
        <v>188</v>
      </c>
      <c r="R105" s="18" t="s">
        <v>188</v>
      </c>
      <c r="S105" s="18" t="s">
        <v>188</v>
      </c>
      <c r="T105" s="18" t="s">
        <v>188</v>
      </c>
      <c r="U105" s="12" t="s">
        <v>28</v>
      </c>
      <c r="V105" s="12" t="s">
        <v>28</v>
      </c>
      <c r="W105" s="18" t="s">
        <v>188</v>
      </c>
      <c r="X105" s="18" t="s">
        <v>188</v>
      </c>
      <c r="Y105" s="18" t="s">
        <v>188</v>
      </c>
      <c r="Z105" s="18" t="s">
        <v>188</v>
      </c>
      <c r="AA105" s="18" t="s">
        <v>188</v>
      </c>
      <c r="AB105" s="12" t="s">
        <v>28</v>
      </c>
      <c r="AC105" s="18" t="s">
        <v>188</v>
      </c>
      <c r="AD105" s="18" t="s">
        <v>188</v>
      </c>
      <c r="AE105" s="18" t="s">
        <v>188</v>
      </c>
      <c r="AF105" s="18" t="s">
        <v>188</v>
      </c>
      <c r="AG105" s="18" t="s">
        <v>188</v>
      </c>
      <c r="AH105" s="18" t="s">
        <v>188</v>
      </c>
      <c r="AI105" s="18" t="s">
        <v>188</v>
      </c>
      <c r="AJ105" s="18" t="s">
        <v>188</v>
      </c>
      <c r="AK105" s="13" t="s">
        <v>18</v>
      </c>
      <c r="AL105" s="12" t="s">
        <v>28</v>
      </c>
      <c r="AM105" s="18" t="s">
        <v>188</v>
      </c>
      <c r="AN105" s="18" t="s">
        <v>188</v>
      </c>
      <c r="AO105" s="18" t="s">
        <v>188</v>
      </c>
      <c r="AP105" s="18" t="s">
        <v>188</v>
      </c>
      <c r="AQ105" s="12" t="s">
        <v>28</v>
      </c>
      <c r="AR105" s="18" t="s">
        <v>188</v>
      </c>
      <c r="AS105" s="18" t="s">
        <v>188</v>
      </c>
      <c r="AT105" s="18" t="s">
        <v>188</v>
      </c>
      <c r="AU105" s="18" t="s">
        <v>188</v>
      </c>
      <c r="AV105" s="18" t="s">
        <v>188</v>
      </c>
      <c r="AW105" s="18" t="s">
        <v>188</v>
      </c>
      <c r="AX105" s="18" t="s">
        <v>188</v>
      </c>
      <c r="AY105" s="18" t="s">
        <v>188</v>
      </c>
      <c r="AZ105" s="18" t="s">
        <v>188</v>
      </c>
      <c r="BA105" s="17">
        <f t="shared" si="2"/>
        <v>1</v>
      </c>
      <c r="BB105" s="15">
        <f t="shared" si="3"/>
        <v>0</v>
      </c>
    </row>
    <row r="106" spans="1:54" ht="30">
      <c r="A106" s="6" t="s">
        <v>293</v>
      </c>
      <c r="B106" s="12" t="s">
        <v>28</v>
      </c>
      <c r="C106" s="12" t="s">
        <v>28</v>
      </c>
      <c r="D106" s="18" t="s">
        <v>188</v>
      </c>
      <c r="E106" s="18" t="s">
        <v>188</v>
      </c>
      <c r="F106" s="18" t="s">
        <v>188</v>
      </c>
      <c r="G106" s="18" t="s">
        <v>188</v>
      </c>
      <c r="H106" s="12" t="s">
        <v>28</v>
      </c>
      <c r="I106" s="18" t="s">
        <v>188</v>
      </c>
      <c r="J106" s="18" t="s">
        <v>188</v>
      </c>
      <c r="K106" s="18" t="s">
        <v>188</v>
      </c>
      <c r="L106" s="18" t="s">
        <v>188</v>
      </c>
      <c r="M106" s="18" t="s">
        <v>188</v>
      </c>
      <c r="N106" s="18" t="s">
        <v>188</v>
      </c>
      <c r="O106" s="18" t="s">
        <v>188</v>
      </c>
      <c r="P106" s="18" t="s">
        <v>188</v>
      </c>
      <c r="Q106" s="18" t="s">
        <v>188</v>
      </c>
      <c r="R106" s="18" t="s">
        <v>188</v>
      </c>
      <c r="S106" s="18" t="s">
        <v>188</v>
      </c>
      <c r="T106" s="18" t="s">
        <v>188</v>
      </c>
      <c r="U106" s="12" t="s">
        <v>28</v>
      </c>
      <c r="V106" s="12" t="s">
        <v>28</v>
      </c>
      <c r="W106" s="18" t="s">
        <v>188</v>
      </c>
      <c r="X106" s="18" t="s">
        <v>188</v>
      </c>
      <c r="Y106" s="18" t="s">
        <v>188</v>
      </c>
      <c r="Z106" s="18" t="s">
        <v>188</v>
      </c>
      <c r="AA106" s="18" t="s">
        <v>188</v>
      </c>
      <c r="AB106" s="12" t="s">
        <v>28</v>
      </c>
      <c r="AC106" s="18" t="s">
        <v>188</v>
      </c>
      <c r="AD106" s="18" t="s">
        <v>188</v>
      </c>
      <c r="AE106" s="18" t="s">
        <v>188</v>
      </c>
      <c r="AF106" s="18" t="s">
        <v>188</v>
      </c>
      <c r="AG106" s="18" t="s">
        <v>188</v>
      </c>
      <c r="AH106" s="18" t="s">
        <v>188</v>
      </c>
      <c r="AI106" s="18" t="s">
        <v>188</v>
      </c>
      <c r="AJ106" s="18" t="s">
        <v>188</v>
      </c>
      <c r="AK106" s="13" t="s">
        <v>18</v>
      </c>
      <c r="AL106" s="12" t="s">
        <v>28</v>
      </c>
      <c r="AM106" s="18" t="s">
        <v>188</v>
      </c>
      <c r="AN106" s="18" t="s">
        <v>188</v>
      </c>
      <c r="AO106" s="18" t="s">
        <v>188</v>
      </c>
      <c r="AP106" s="18" t="s">
        <v>188</v>
      </c>
      <c r="AQ106" s="12" t="s">
        <v>28</v>
      </c>
      <c r="AR106" s="18" t="s">
        <v>188</v>
      </c>
      <c r="AS106" s="18" t="s">
        <v>188</v>
      </c>
      <c r="AT106" s="18" t="s">
        <v>188</v>
      </c>
      <c r="AU106" s="18" t="s">
        <v>188</v>
      </c>
      <c r="AV106" s="18" t="s">
        <v>188</v>
      </c>
      <c r="AW106" s="18" t="s">
        <v>188</v>
      </c>
      <c r="AX106" s="18" t="s">
        <v>188</v>
      </c>
      <c r="AY106" s="18" t="s">
        <v>188</v>
      </c>
      <c r="AZ106" s="18" t="s">
        <v>188</v>
      </c>
      <c r="BA106" s="17">
        <f t="shared" si="2"/>
        <v>1</v>
      </c>
      <c r="BB106" s="15">
        <f t="shared" si="3"/>
        <v>0</v>
      </c>
    </row>
    <row r="107" spans="1:54" ht="30">
      <c r="A107" s="6" t="s">
        <v>294</v>
      </c>
      <c r="B107" s="12" t="s">
        <v>28</v>
      </c>
      <c r="C107" s="12" t="s">
        <v>28</v>
      </c>
      <c r="D107" s="18" t="s">
        <v>188</v>
      </c>
      <c r="E107" s="18" t="s">
        <v>188</v>
      </c>
      <c r="F107" s="18" t="s">
        <v>188</v>
      </c>
      <c r="G107" s="18" t="s">
        <v>188</v>
      </c>
      <c r="H107" s="12" t="s">
        <v>28</v>
      </c>
      <c r="I107" s="18" t="s">
        <v>188</v>
      </c>
      <c r="J107" s="18" t="s">
        <v>188</v>
      </c>
      <c r="K107" s="18" t="s">
        <v>188</v>
      </c>
      <c r="L107" s="18" t="s">
        <v>188</v>
      </c>
      <c r="M107" s="18" t="s">
        <v>188</v>
      </c>
      <c r="N107" s="18" t="s">
        <v>188</v>
      </c>
      <c r="O107" s="18" t="s">
        <v>188</v>
      </c>
      <c r="P107" s="18" t="s">
        <v>188</v>
      </c>
      <c r="Q107" s="18" t="s">
        <v>188</v>
      </c>
      <c r="R107" s="18" t="s">
        <v>188</v>
      </c>
      <c r="S107" s="18" t="s">
        <v>188</v>
      </c>
      <c r="T107" s="18" t="s">
        <v>188</v>
      </c>
      <c r="U107" s="12" t="s">
        <v>28</v>
      </c>
      <c r="V107" s="12" t="s">
        <v>28</v>
      </c>
      <c r="W107" s="18" t="s">
        <v>188</v>
      </c>
      <c r="X107" s="18" t="s">
        <v>188</v>
      </c>
      <c r="Y107" s="18" t="s">
        <v>188</v>
      </c>
      <c r="Z107" s="18" t="s">
        <v>188</v>
      </c>
      <c r="AA107" s="18" t="s">
        <v>188</v>
      </c>
      <c r="AB107" s="12" t="s">
        <v>28</v>
      </c>
      <c r="AC107" s="18" t="s">
        <v>188</v>
      </c>
      <c r="AD107" s="18" t="s">
        <v>188</v>
      </c>
      <c r="AE107" s="18" t="s">
        <v>188</v>
      </c>
      <c r="AF107" s="18" t="s">
        <v>188</v>
      </c>
      <c r="AG107" s="18" t="s">
        <v>188</v>
      </c>
      <c r="AH107" s="18" t="s">
        <v>188</v>
      </c>
      <c r="AI107" s="13" t="s">
        <v>18</v>
      </c>
      <c r="AJ107" s="18" t="s">
        <v>188</v>
      </c>
      <c r="AK107" s="18" t="s">
        <v>188</v>
      </c>
      <c r="AL107" s="12" t="s">
        <v>28</v>
      </c>
      <c r="AM107" s="18" t="s">
        <v>188</v>
      </c>
      <c r="AN107" s="18" t="s">
        <v>188</v>
      </c>
      <c r="AO107" s="18" t="s">
        <v>188</v>
      </c>
      <c r="AP107" s="18" t="s">
        <v>188</v>
      </c>
      <c r="AQ107" s="12" t="s">
        <v>28</v>
      </c>
      <c r="AR107" s="18" t="s">
        <v>188</v>
      </c>
      <c r="AS107" s="18" t="s">
        <v>188</v>
      </c>
      <c r="AT107" s="18" t="s">
        <v>188</v>
      </c>
      <c r="AU107" s="18" t="s">
        <v>188</v>
      </c>
      <c r="AV107" s="18" t="s">
        <v>188</v>
      </c>
      <c r="AW107" s="18" t="s">
        <v>188</v>
      </c>
      <c r="AX107" s="18" t="s">
        <v>188</v>
      </c>
      <c r="AY107" s="18" t="s">
        <v>188</v>
      </c>
      <c r="AZ107" s="18" t="s">
        <v>188</v>
      </c>
      <c r="BA107" s="17">
        <f t="shared" si="2"/>
        <v>1</v>
      </c>
      <c r="BB107" s="15">
        <f t="shared" si="3"/>
        <v>0</v>
      </c>
    </row>
    <row r="108" spans="1:54" ht="30">
      <c r="A108" s="6" t="s">
        <v>295</v>
      </c>
      <c r="B108" s="12" t="s">
        <v>28</v>
      </c>
      <c r="C108" s="12" t="s">
        <v>28</v>
      </c>
      <c r="D108" s="18" t="s">
        <v>188</v>
      </c>
      <c r="E108" s="18" t="s">
        <v>188</v>
      </c>
      <c r="F108" s="18" t="s">
        <v>188</v>
      </c>
      <c r="G108" s="18" t="s">
        <v>188</v>
      </c>
      <c r="H108" s="12" t="s">
        <v>28</v>
      </c>
      <c r="I108" s="18" t="s">
        <v>188</v>
      </c>
      <c r="J108" s="18" t="s">
        <v>188</v>
      </c>
      <c r="K108" s="18" t="s">
        <v>188</v>
      </c>
      <c r="L108" s="18" t="s">
        <v>188</v>
      </c>
      <c r="M108" s="18" t="s">
        <v>188</v>
      </c>
      <c r="N108" s="18" t="s">
        <v>188</v>
      </c>
      <c r="O108" s="18" t="s">
        <v>188</v>
      </c>
      <c r="P108" s="18" t="s">
        <v>188</v>
      </c>
      <c r="Q108" s="18" t="s">
        <v>188</v>
      </c>
      <c r="R108" s="18" t="s">
        <v>188</v>
      </c>
      <c r="S108" s="18" t="s">
        <v>188</v>
      </c>
      <c r="T108" s="18" t="s">
        <v>188</v>
      </c>
      <c r="U108" s="12" t="s">
        <v>28</v>
      </c>
      <c r="V108" s="12" t="s">
        <v>28</v>
      </c>
      <c r="W108" s="18" t="s">
        <v>188</v>
      </c>
      <c r="X108" s="18" t="s">
        <v>188</v>
      </c>
      <c r="Y108" s="18" t="s">
        <v>188</v>
      </c>
      <c r="Z108" s="18" t="s">
        <v>188</v>
      </c>
      <c r="AA108" s="18" t="s">
        <v>188</v>
      </c>
      <c r="AB108" s="12" t="s">
        <v>28</v>
      </c>
      <c r="AC108" s="18" t="s">
        <v>188</v>
      </c>
      <c r="AD108" s="18" t="s">
        <v>188</v>
      </c>
      <c r="AE108" s="18" t="s">
        <v>188</v>
      </c>
      <c r="AF108" s="18" t="s">
        <v>188</v>
      </c>
      <c r="AG108" s="18" t="s">
        <v>188</v>
      </c>
      <c r="AH108" s="13" t="s">
        <v>18</v>
      </c>
      <c r="AI108" s="18" t="s">
        <v>188</v>
      </c>
      <c r="AJ108" s="18" t="s">
        <v>188</v>
      </c>
      <c r="AK108" s="18" t="s">
        <v>188</v>
      </c>
      <c r="AL108" s="12" t="s">
        <v>28</v>
      </c>
      <c r="AM108" s="18" t="s">
        <v>188</v>
      </c>
      <c r="AN108" s="18" t="s">
        <v>188</v>
      </c>
      <c r="AO108" s="18" t="s">
        <v>188</v>
      </c>
      <c r="AP108" s="18" t="s">
        <v>188</v>
      </c>
      <c r="AQ108" s="12" t="s">
        <v>28</v>
      </c>
      <c r="AR108" s="18" t="s">
        <v>188</v>
      </c>
      <c r="AS108" s="18" t="s">
        <v>188</v>
      </c>
      <c r="AT108" s="18" t="s">
        <v>188</v>
      </c>
      <c r="AU108" s="18" t="s">
        <v>188</v>
      </c>
      <c r="AV108" s="18" t="s">
        <v>188</v>
      </c>
      <c r="AW108" s="18" t="s">
        <v>188</v>
      </c>
      <c r="AX108" s="18" t="s">
        <v>188</v>
      </c>
      <c r="AY108" s="18" t="s">
        <v>188</v>
      </c>
      <c r="AZ108" s="18" t="s">
        <v>188</v>
      </c>
      <c r="BA108" s="17">
        <f t="shared" si="2"/>
        <v>1</v>
      </c>
      <c r="BB108" s="15">
        <f t="shared" si="3"/>
        <v>0</v>
      </c>
    </row>
    <row r="109" spans="1:54" ht="30">
      <c r="A109" s="6" t="s">
        <v>296</v>
      </c>
      <c r="B109" s="12" t="s">
        <v>28</v>
      </c>
      <c r="C109" s="12" t="s">
        <v>28</v>
      </c>
      <c r="D109" s="18" t="s">
        <v>188</v>
      </c>
      <c r="E109" s="18" t="s">
        <v>188</v>
      </c>
      <c r="F109" s="18" t="s">
        <v>188</v>
      </c>
      <c r="G109" s="18" t="s">
        <v>188</v>
      </c>
      <c r="H109" s="12" t="s">
        <v>28</v>
      </c>
      <c r="I109" s="18" t="s">
        <v>188</v>
      </c>
      <c r="J109" s="18" t="s">
        <v>188</v>
      </c>
      <c r="K109" s="18" t="s">
        <v>188</v>
      </c>
      <c r="L109" s="18" t="s">
        <v>188</v>
      </c>
      <c r="M109" s="18" t="s">
        <v>188</v>
      </c>
      <c r="N109" s="18" t="s">
        <v>188</v>
      </c>
      <c r="O109" s="18" t="s">
        <v>188</v>
      </c>
      <c r="P109" s="18" t="s">
        <v>188</v>
      </c>
      <c r="Q109" s="18" t="s">
        <v>188</v>
      </c>
      <c r="R109" s="18" t="s">
        <v>188</v>
      </c>
      <c r="S109" s="18" t="s">
        <v>188</v>
      </c>
      <c r="T109" s="18" t="s">
        <v>188</v>
      </c>
      <c r="U109" s="12" t="s">
        <v>28</v>
      </c>
      <c r="V109" s="12" t="s">
        <v>28</v>
      </c>
      <c r="W109" s="18" t="s">
        <v>188</v>
      </c>
      <c r="X109" s="18" t="s">
        <v>188</v>
      </c>
      <c r="Y109" s="18" t="s">
        <v>188</v>
      </c>
      <c r="Z109" s="18" t="s">
        <v>188</v>
      </c>
      <c r="AA109" s="18" t="s">
        <v>188</v>
      </c>
      <c r="AB109" s="12" t="s">
        <v>28</v>
      </c>
      <c r="AC109" s="18" t="s">
        <v>188</v>
      </c>
      <c r="AD109" s="18" t="s">
        <v>188</v>
      </c>
      <c r="AE109" s="18" t="s">
        <v>188</v>
      </c>
      <c r="AF109" s="18" t="s">
        <v>188</v>
      </c>
      <c r="AG109" s="18" t="s">
        <v>188</v>
      </c>
      <c r="AH109" s="18" t="s">
        <v>188</v>
      </c>
      <c r="AI109" s="13" t="s">
        <v>18</v>
      </c>
      <c r="AJ109" s="18" t="s">
        <v>188</v>
      </c>
      <c r="AK109" s="18" t="s">
        <v>188</v>
      </c>
      <c r="AL109" s="12" t="s">
        <v>28</v>
      </c>
      <c r="AM109" s="18" t="s">
        <v>188</v>
      </c>
      <c r="AN109" s="18" t="s">
        <v>188</v>
      </c>
      <c r="AO109" s="18" t="s">
        <v>188</v>
      </c>
      <c r="AP109" s="18" t="s">
        <v>188</v>
      </c>
      <c r="AQ109" s="12" t="s">
        <v>28</v>
      </c>
      <c r="AR109" s="18" t="s">
        <v>188</v>
      </c>
      <c r="AS109" s="18" t="s">
        <v>188</v>
      </c>
      <c r="AT109" s="18" t="s">
        <v>188</v>
      </c>
      <c r="AU109" s="18" t="s">
        <v>188</v>
      </c>
      <c r="AV109" s="18" t="s">
        <v>188</v>
      </c>
      <c r="AW109" s="18" t="s">
        <v>188</v>
      </c>
      <c r="AX109" s="18" t="s">
        <v>188</v>
      </c>
      <c r="AY109" s="18" t="s">
        <v>188</v>
      </c>
      <c r="AZ109" s="18" t="s">
        <v>188</v>
      </c>
      <c r="BA109" s="17">
        <f t="shared" si="2"/>
        <v>1</v>
      </c>
      <c r="BB109" s="15">
        <f t="shared" si="3"/>
        <v>0</v>
      </c>
    </row>
    <row r="110" spans="1:54" ht="15">
      <c r="A110" s="6" t="s">
        <v>297</v>
      </c>
      <c r="B110" s="12" t="s">
        <v>28</v>
      </c>
      <c r="C110" s="12" t="s">
        <v>28</v>
      </c>
      <c r="D110" s="18" t="s">
        <v>188</v>
      </c>
      <c r="E110" s="18" t="s">
        <v>188</v>
      </c>
      <c r="F110" s="18" t="s">
        <v>188</v>
      </c>
      <c r="G110" s="18" t="s">
        <v>188</v>
      </c>
      <c r="H110" s="12" t="s">
        <v>28</v>
      </c>
      <c r="I110" s="18" t="s">
        <v>188</v>
      </c>
      <c r="J110" s="18" t="s">
        <v>188</v>
      </c>
      <c r="K110" s="18" t="s">
        <v>188</v>
      </c>
      <c r="L110" s="18" t="s">
        <v>188</v>
      </c>
      <c r="M110" s="18" t="s">
        <v>188</v>
      </c>
      <c r="N110" s="18" t="s">
        <v>188</v>
      </c>
      <c r="O110" s="18" t="s">
        <v>188</v>
      </c>
      <c r="P110" s="18" t="s">
        <v>188</v>
      </c>
      <c r="Q110" s="18" t="s">
        <v>188</v>
      </c>
      <c r="R110" s="18" t="s">
        <v>188</v>
      </c>
      <c r="S110" s="18" t="s">
        <v>188</v>
      </c>
      <c r="T110" s="18" t="s">
        <v>188</v>
      </c>
      <c r="U110" s="12" t="s">
        <v>28</v>
      </c>
      <c r="V110" s="12" t="s">
        <v>28</v>
      </c>
      <c r="W110" s="18" t="s">
        <v>188</v>
      </c>
      <c r="X110" s="18" t="s">
        <v>188</v>
      </c>
      <c r="Y110" s="18" t="s">
        <v>188</v>
      </c>
      <c r="Z110" s="18" t="s">
        <v>188</v>
      </c>
      <c r="AA110" s="18" t="s">
        <v>188</v>
      </c>
      <c r="AB110" s="12" t="s">
        <v>28</v>
      </c>
      <c r="AC110" s="18" t="s">
        <v>188</v>
      </c>
      <c r="AD110" s="18" t="s">
        <v>188</v>
      </c>
      <c r="AE110" s="18" t="s">
        <v>188</v>
      </c>
      <c r="AF110" s="18" t="s">
        <v>188</v>
      </c>
      <c r="AG110" s="18" t="s">
        <v>188</v>
      </c>
      <c r="AH110" s="13" t="s">
        <v>18</v>
      </c>
      <c r="AI110" s="18" t="s">
        <v>188</v>
      </c>
      <c r="AJ110" s="18" t="s">
        <v>188</v>
      </c>
      <c r="AK110" s="18" t="s">
        <v>188</v>
      </c>
      <c r="AL110" s="12" t="s">
        <v>28</v>
      </c>
      <c r="AM110" s="18" t="s">
        <v>188</v>
      </c>
      <c r="AN110" s="18" t="s">
        <v>188</v>
      </c>
      <c r="AO110" s="18" t="s">
        <v>188</v>
      </c>
      <c r="AP110" s="18" t="s">
        <v>188</v>
      </c>
      <c r="AQ110" s="12" t="s">
        <v>28</v>
      </c>
      <c r="AR110" s="18" t="s">
        <v>188</v>
      </c>
      <c r="AS110" s="18" t="s">
        <v>188</v>
      </c>
      <c r="AT110" s="18" t="s">
        <v>188</v>
      </c>
      <c r="AU110" s="18" t="s">
        <v>188</v>
      </c>
      <c r="AV110" s="18" t="s">
        <v>188</v>
      </c>
      <c r="AW110" s="18" t="s">
        <v>188</v>
      </c>
      <c r="AX110" s="18" t="s">
        <v>188</v>
      </c>
      <c r="AY110" s="18" t="s">
        <v>188</v>
      </c>
      <c r="AZ110" s="18" t="s">
        <v>188</v>
      </c>
      <c r="BA110" s="17">
        <f t="shared" si="2"/>
        <v>1</v>
      </c>
      <c r="BB110" s="15">
        <f t="shared" si="3"/>
        <v>0</v>
      </c>
    </row>
    <row r="111" spans="1:54" ht="15">
      <c r="A111" s="6" t="s">
        <v>298</v>
      </c>
      <c r="B111" s="12" t="s">
        <v>28</v>
      </c>
      <c r="C111" s="12" t="s">
        <v>28</v>
      </c>
      <c r="D111" s="18" t="s">
        <v>188</v>
      </c>
      <c r="E111" s="18" t="s">
        <v>188</v>
      </c>
      <c r="F111" s="18" t="s">
        <v>188</v>
      </c>
      <c r="G111" s="18" t="s">
        <v>188</v>
      </c>
      <c r="H111" s="12" t="s">
        <v>28</v>
      </c>
      <c r="I111" s="18" t="s">
        <v>188</v>
      </c>
      <c r="J111" s="18" t="s">
        <v>188</v>
      </c>
      <c r="K111" s="18" t="s">
        <v>188</v>
      </c>
      <c r="L111" s="18" t="s">
        <v>188</v>
      </c>
      <c r="M111" s="18" t="s">
        <v>188</v>
      </c>
      <c r="N111" s="18" t="s">
        <v>188</v>
      </c>
      <c r="O111" s="18" t="s">
        <v>188</v>
      </c>
      <c r="P111" s="18" t="s">
        <v>188</v>
      </c>
      <c r="Q111" s="18" t="s">
        <v>188</v>
      </c>
      <c r="R111" s="13" t="s">
        <v>18</v>
      </c>
      <c r="S111" s="18" t="s">
        <v>188</v>
      </c>
      <c r="T111" s="18" t="s">
        <v>188</v>
      </c>
      <c r="U111" s="12" t="s">
        <v>28</v>
      </c>
      <c r="V111" s="12" t="s">
        <v>28</v>
      </c>
      <c r="W111" s="18" t="s">
        <v>188</v>
      </c>
      <c r="X111" s="18" t="s">
        <v>188</v>
      </c>
      <c r="Y111" s="18" t="s">
        <v>188</v>
      </c>
      <c r="Z111" s="18" t="s">
        <v>188</v>
      </c>
      <c r="AA111" s="18" t="s">
        <v>188</v>
      </c>
      <c r="AB111" s="12" t="s">
        <v>28</v>
      </c>
      <c r="AC111" s="18" t="s">
        <v>188</v>
      </c>
      <c r="AD111" s="18" t="s">
        <v>188</v>
      </c>
      <c r="AE111" s="18" t="s">
        <v>188</v>
      </c>
      <c r="AF111" s="18" t="s">
        <v>188</v>
      </c>
      <c r="AG111" s="18" t="s">
        <v>188</v>
      </c>
      <c r="AH111" s="18" t="s">
        <v>188</v>
      </c>
      <c r="AI111" s="18" t="s">
        <v>188</v>
      </c>
      <c r="AJ111" s="18" t="s">
        <v>188</v>
      </c>
      <c r="AK111" s="18" t="s">
        <v>188</v>
      </c>
      <c r="AL111" s="12" t="s">
        <v>28</v>
      </c>
      <c r="AM111" s="18" t="s">
        <v>188</v>
      </c>
      <c r="AN111" s="18" t="s">
        <v>188</v>
      </c>
      <c r="AO111" s="18" t="s">
        <v>188</v>
      </c>
      <c r="AP111" s="18" t="s">
        <v>188</v>
      </c>
      <c r="AQ111" s="12" t="s">
        <v>28</v>
      </c>
      <c r="AR111" s="18" t="s">
        <v>188</v>
      </c>
      <c r="AS111" s="18" t="s">
        <v>188</v>
      </c>
      <c r="AT111" s="18" t="s">
        <v>188</v>
      </c>
      <c r="AU111" s="18" t="s">
        <v>188</v>
      </c>
      <c r="AV111" s="18" t="s">
        <v>188</v>
      </c>
      <c r="AW111" s="18" t="s">
        <v>188</v>
      </c>
      <c r="AX111" s="18" t="s">
        <v>188</v>
      </c>
      <c r="AY111" s="18" t="s">
        <v>188</v>
      </c>
      <c r="AZ111" s="18" t="s">
        <v>188</v>
      </c>
      <c r="BA111" s="17">
        <f t="shared" si="2"/>
        <v>1</v>
      </c>
      <c r="BB111" s="15">
        <f t="shared" si="3"/>
        <v>0</v>
      </c>
    </row>
    <row r="112" spans="1:54" ht="30">
      <c r="A112" s="6" t="s">
        <v>299</v>
      </c>
      <c r="B112" s="12" t="s">
        <v>28</v>
      </c>
      <c r="C112" s="12" t="s">
        <v>28</v>
      </c>
      <c r="D112" s="18" t="s">
        <v>188</v>
      </c>
      <c r="E112" s="18" t="s">
        <v>188</v>
      </c>
      <c r="F112" s="18" t="s">
        <v>188</v>
      </c>
      <c r="G112" s="18" t="s">
        <v>188</v>
      </c>
      <c r="H112" s="12" t="s">
        <v>28</v>
      </c>
      <c r="I112" s="18" t="s">
        <v>188</v>
      </c>
      <c r="J112" s="18" t="s">
        <v>188</v>
      </c>
      <c r="K112" s="18" t="s">
        <v>188</v>
      </c>
      <c r="L112" s="18" t="s">
        <v>188</v>
      </c>
      <c r="M112" s="18" t="s">
        <v>188</v>
      </c>
      <c r="N112" s="18" t="s">
        <v>188</v>
      </c>
      <c r="O112" s="18" t="s">
        <v>188</v>
      </c>
      <c r="P112" s="18" t="s">
        <v>188</v>
      </c>
      <c r="Q112" s="18" t="s">
        <v>188</v>
      </c>
      <c r="R112" s="18" t="s">
        <v>188</v>
      </c>
      <c r="S112" s="13" t="s">
        <v>18</v>
      </c>
      <c r="T112" s="18" t="s">
        <v>188</v>
      </c>
      <c r="U112" s="12" t="s">
        <v>28</v>
      </c>
      <c r="V112" s="12" t="s">
        <v>28</v>
      </c>
      <c r="W112" s="18" t="s">
        <v>188</v>
      </c>
      <c r="X112" s="18" t="s">
        <v>188</v>
      </c>
      <c r="Y112" s="18" t="s">
        <v>188</v>
      </c>
      <c r="Z112" s="18" t="s">
        <v>188</v>
      </c>
      <c r="AA112" s="18" t="s">
        <v>188</v>
      </c>
      <c r="AB112" s="12" t="s">
        <v>28</v>
      </c>
      <c r="AC112" s="18" t="s">
        <v>188</v>
      </c>
      <c r="AD112" s="18" t="s">
        <v>188</v>
      </c>
      <c r="AE112" s="18" t="s">
        <v>188</v>
      </c>
      <c r="AF112" s="18" t="s">
        <v>188</v>
      </c>
      <c r="AG112" s="18" t="s">
        <v>188</v>
      </c>
      <c r="AH112" s="18" t="s">
        <v>188</v>
      </c>
      <c r="AI112" s="18" t="s">
        <v>188</v>
      </c>
      <c r="AJ112" s="18" t="s">
        <v>188</v>
      </c>
      <c r="AK112" s="18" t="s">
        <v>188</v>
      </c>
      <c r="AL112" s="12" t="s">
        <v>28</v>
      </c>
      <c r="AM112" s="18" t="s">
        <v>188</v>
      </c>
      <c r="AN112" s="18" t="s">
        <v>188</v>
      </c>
      <c r="AO112" s="18" t="s">
        <v>188</v>
      </c>
      <c r="AP112" s="18" t="s">
        <v>188</v>
      </c>
      <c r="AQ112" s="12" t="s">
        <v>28</v>
      </c>
      <c r="AR112" s="18" t="s">
        <v>188</v>
      </c>
      <c r="AS112" s="18" t="s">
        <v>188</v>
      </c>
      <c r="AT112" s="18" t="s">
        <v>188</v>
      </c>
      <c r="AU112" s="18" t="s">
        <v>188</v>
      </c>
      <c r="AV112" s="18" t="s">
        <v>188</v>
      </c>
      <c r="AW112" s="18" t="s">
        <v>188</v>
      </c>
      <c r="AX112" s="18" t="s">
        <v>188</v>
      </c>
      <c r="AY112" s="18" t="s">
        <v>188</v>
      </c>
      <c r="AZ112" s="18" t="s">
        <v>188</v>
      </c>
      <c r="BA112" s="17">
        <f t="shared" si="2"/>
        <v>1</v>
      </c>
      <c r="BB112" s="15">
        <f t="shared" si="3"/>
        <v>0</v>
      </c>
    </row>
    <row r="113" spans="1:54" ht="15">
      <c r="A113" s="6" t="s">
        <v>300</v>
      </c>
      <c r="B113" s="12" t="s">
        <v>28</v>
      </c>
      <c r="C113" s="12" t="s">
        <v>28</v>
      </c>
      <c r="D113" s="18" t="s">
        <v>188</v>
      </c>
      <c r="E113" s="18" t="s">
        <v>188</v>
      </c>
      <c r="F113" s="18" t="s">
        <v>188</v>
      </c>
      <c r="G113" s="18" t="s">
        <v>188</v>
      </c>
      <c r="H113" s="12" t="s">
        <v>28</v>
      </c>
      <c r="I113" s="18" t="s">
        <v>188</v>
      </c>
      <c r="J113" s="18" t="s">
        <v>188</v>
      </c>
      <c r="K113" s="18" t="s">
        <v>188</v>
      </c>
      <c r="L113" s="18" t="s">
        <v>188</v>
      </c>
      <c r="M113" s="18" t="s">
        <v>188</v>
      </c>
      <c r="N113" s="18" t="s">
        <v>188</v>
      </c>
      <c r="O113" s="18" t="s">
        <v>188</v>
      </c>
      <c r="P113" s="18" t="s">
        <v>188</v>
      </c>
      <c r="Q113" s="18" t="s">
        <v>188</v>
      </c>
      <c r="R113" s="13" t="s">
        <v>18</v>
      </c>
      <c r="S113" s="18" t="s">
        <v>188</v>
      </c>
      <c r="T113" s="18" t="s">
        <v>188</v>
      </c>
      <c r="U113" s="12" t="s">
        <v>28</v>
      </c>
      <c r="V113" s="12" t="s">
        <v>28</v>
      </c>
      <c r="W113" s="18" t="s">
        <v>188</v>
      </c>
      <c r="X113" s="18" t="s">
        <v>188</v>
      </c>
      <c r="Y113" s="18" t="s">
        <v>188</v>
      </c>
      <c r="Z113" s="18" t="s">
        <v>188</v>
      </c>
      <c r="AA113" s="18" t="s">
        <v>188</v>
      </c>
      <c r="AB113" s="12" t="s">
        <v>28</v>
      </c>
      <c r="AC113" s="18" t="s">
        <v>188</v>
      </c>
      <c r="AD113" s="18" t="s">
        <v>188</v>
      </c>
      <c r="AE113" s="18" t="s">
        <v>188</v>
      </c>
      <c r="AF113" s="18" t="s">
        <v>188</v>
      </c>
      <c r="AG113" s="18" t="s">
        <v>188</v>
      </c>
      <c r="AH113" s="18" t="s">
        <v>188</v>
      </c>
      <c r="AI113" s="18" t="s">
        <v>188</v>
      </c>
      <c r="AJ113" s="18" t="s">
        <v>188</v>
      </c>
      <c r="AK113" s="18" t="s">
        <v>188</v>
      </c>
      <c r="AL113" s="12" t="s">
        <v>28</v>
      </c>
      <c r="AM113" s="18" t="s">
        <v>188</v>
      </c>
      <c r="AN113" s="18" t="s">
        <v>188</v>
      </c>
      <c r="AO113" s="18" t="s">
        <v>188</v>
      </c>
      <c r="AP113" s="18" t="s">
        <v>188</v>
      </c>
      <c r="AQ113" s="12" t="s">
        <v>28</v>
      </c>
      <c r="AR113" s="18" t="s">
        <v>188</v>
      </c>
      <c r="AS113" s="18" t="s">
        <v>188</v>
      </c>
      <c r="AT113" s="18" t="s">
        <v>188</v>
      </c>
      <c r="AU113" s="18" t="s">
        <v>188</v>
      </c>
      <c r="AV113" s="18" t="s">
        <v>188</v>
      </c>
      <c r="AW113" s="18" t="s">
        <v>188</v>
      </c>
      <c r="AX113" s="18" t="s">
        <v>188</v>
      </c>
      <c r="AY113" s="18" t="s">
        <v>188</v>
      </c>
      <c r="AZ113" s="18" t="s">
        <v>188</v>
      </c>
      <c r="BA113" s="17">
        <f t="shared" si="2"/>
        <v>1</v>
      </c>
      <c r="BB113" s="15">
        <f t="shared" si="3"/>
        <v>0</v>
      </c>
    </row>
    <row r="114" spans="1:54" ht="15">
      <c r="A114" s="6" t="s">
        <v>301</v>
      </c>
      <c r="B114" s="12" t="s">
        <v>28</v>
      </c>
      <c r="C114" s="12" t="s">
        <v>28</v>
      </c>
      <c r="D114" s="18" t="s">
        <v>188</v>
      </c>
      <c r="E114" s="18" t="s">
        <v>188</v>
      </c>
      <c r="F114" s="18" t="s">
        <v>188</v>
      </c>
      <c r="G114" s="18" t="s">
        <v>188</v>
      </c>
      <c r="H114" s="12" t="s">
        <v>28</v>
      </c>
      <c r="I114" s="18" t="s">
        <v>188</v>
      </c>
      <c r="J114" s="18" t="s">
        <v>188</v>
      </c>
      <c r="K114" s="18" t="s">
        <v>188</v>
      </c>
      <c r="L114" s="18" t="s">
        <v>188</v>
      </c>
      <c r="M114" s="18" t="s">
        <v>188</v>
      </c>
      <c r="N114" s="18" t="s">
        <v>188</v>
      </c>
      <c r="O114" s="18" t="s">
        <v>188</v>
      </c>
      <c r="P114" s="18" t="s">
        <v>188</v>
      </c>
      <c r="Q114" s="18" t="s">
        <v>188</v>
      </c>
      <c r="R114" s="13" t="s">
        <v>18</v>
      </c>
      <c r="S114" s="18" t="s">
        <v>188</v>
      </c>
      <c r="T114" s="18" t="s">
        <v>188</v>
      </c>
      <c r="U114" s="12" t="s">
        <v>28</v>
      </c>
      <c r="V114" s="12" t="s">
        <v>28</v>
      </c>
      <c r="W114" s="18" t="s">
        <v>188</v>
      </c>
      <c r="X114" s="18" t="s">
        <v>188</v>
      </c>
      <c r="Y114" s="18" t="s">
        <v>188</v>
      </c>
      <c r="Z114" s="18" t="s">
        <v>188</v>
      </c>
      <c r="AA114" s="18" t="s">
        <v>188</v>
      </c>
      <c r="AB114" s="12" t="s">
        <v>28</v>
      </c>
      <c r="AC114" s="18" t="s">
        <v>188</v>
      </c>
      <c r="AD114" s="18" t="s">
        <v>188</v>
      </c>
      <c r="AE114" s="18" t="s">
        <v>188</v>
      </c>
      <c r="AF114" s="18" t="s">
        <v>188</v>
      </c>
      <c r="AG114" s="18" t="s">
        <v>188</v>
      </c>
      <c r="AH114" s="18" t="s">
        <v>188</v>
      </c>
      <c r="AI114" s="18" t="s">
        <v>188</v>
      </c>
      <c r="AJ114" s="18" t="s">
        <v>188</v>
      </c>
      <c r="AK114" s="18" t="s">
        <v>188</v>
      </c>
      <c r="AL114" s="12" t="s">
        <v>28</v>
      </c>
      <c r="AM114" s="18" t="s">
        <v>188</v>
      </c>
      <c r="AN114" s="18" t="s">
        <v>188</v>
      </c>
      <c r="AO114" s="18" t="s">
        <v>188</v>
      </c>
      <c r="AP114" s="18" t="s">
        <v>188</v>
      </c>
      <c r="AQ114" s="12" t="s">
        <v>28</v>
      </c>
      <c r="AR114" s="18" t="s">
        <v>188</v>
      </c>
      <c r="AS114" s="18" t="s">
        <v>188</v>
      </c>
      <c r="AT114" s="18" t="s">
        <v>188</v>
      </c>
      <c r="AU114" s="18" t="s">
        <v>188</v>
      </c>
      <c r="AV114" s="18" t="s">
        <v>188</v>
      </c>
      <c r="AW114" s="18" t="s">
        <v>188</v>
      </c>
      <c r="AX114" s="18" t="s">
        <v>188</v>
      </c>
      <c r="AY114" s="18" t="s">
        <v>188</v>
      </c>
      <c r="AZ114" s="18" t="s">
        <v>188</v>
      </c>
      <c r="BA114" s="17">
        <f t="shared" si="2"/>
        <v>1</v>
      </c>
      <c r="BB114" s="15">
        <f t="shared" si="3"/>
        <v>0</v>
      </c>
    </row>
    <row r="115" spans="1:54" ht="15">
      <c r="A115" s="6" t="s">
        <v>302</v>
      </c>
      <c r="B115" s="12" t="s">
        <v>28</v>
      </c>
      <c r="C115" s="12" t="s">
        <v>28</v>
      </c>
      <c r="D115" s="18" t="s">
        <v>188</v>
      </c>
      <c r="E115" s="18" t="s">
        <v>188</v>
      </c>
      <c r="F115" s="18" t="s">
        <v>188</v>
      </c>
      <c r="G115" s="18" t="s">
        <v>188</v>
      </c>
      <c r="H115" s="12" t="s">
        <v>28</v>
      </c>
      <c r="I115" s="18" t="s">
        <v>188</v>
      </c>
      <c r="J115" s="18" t="s">
        <v>188</v>
      </c>
      <c r="K115" s="18" t="s">
        <v>188</v>
      </c>
      <c r="L115" s="18" t="s">
        <v>188</v>
      </c>
      <c r="M115" s="18" t="s">
        <v>188</v>
      </c>
      <c r="N115" s="18" t="s">
        <v>188</v>
      </c>
      <c r="O115" s="18" t="s">
        <v>188</v>
      </c>
      <c r="P115" s="18" t="s">
        <v>188</v>
      </c>
      <c r="Q115" s="18" t="s">
        <v>188</v>
      </c>
      <c r="R115" s="18" t="s">
        <v>188</v>
      </c>
      <c r="S115" s="18" t="s">
        <v>188</v>
      </c>
      <c r="T115" s="18" t="s">
        <v>188</v>
      </c>
      <c r="U115" s="12" t="s">
        <v>28</v>
      </c>
      <c r="V115" s="12" t="s">
        <v>28</v>
      </c>
      <c r="W115" s="18" t="s">
        <v>188</v>
      </c>
      <c r="X115" s="18" t="s">
        <v>188</v>
      </c>
      <c r="Y115" s="18" t="s">
        <v>188</v>
      </c>
      <c r="Z115" s="18" t="s">
        <v>188</v>
      </c>
      <c r="AA115" s="18" t="s">
        <v>188</v>
      </c>
      <c r="AB115" s="12" t="s">
        <v>28</v>
      </c>
      <c r="AC115" s="18" t="s">
        <v>188</v>
      </c>
      <c r="AD115" s="18" t="s">
        <v>188</v>
      </c>
      <c r="AE115" s="18" t="s">
        <v>188</v>
      </c>
      <c r="AF115" s="18" t="s">
        <v>188</v>
      </c>
      <c r="AG115" s="18" t="s">
        <v>188</v>
      </c>
      <c r="AH115" s="18" t="s">
        <v>188</v>
      </c>
      <c r="AI115" s="18" t="s">
        <v>188</v>
      </c>
      <c r="AJ115" s="18" t="s">
        <v>188</v>
      </c>
      <c r="AK115" s="18" t="s">
        <v>188</v>
      </c>
      <c r="AL115" s="12" t="s">
        <v>28</v>
      </c>
      <c r="AM115" s="18" t="s">
        <v>188</v>
      </c>
      <c r="AN115" s="18" t="s">
        <v>188</v>
      </c>
      <c r="AO115" s="18" t="s">
        <v>188</v>
      </c>
      <c r="AP115" s="18" t="s">
        <v>188</v>
      </c>
      <c r="AQ115" s="12" t="s">
        <v>28</v>
      </c>
      <c r="AR115" s="18" t="s">
        <v>188</v>
      </c>
      <c r="AS115" s="18" t="s">
        <v>188</v>
      </c>
      <c r="AT115" s="18" t="s">
        <v>188</v>
      </c>
      <c r="AU115" s="18" t="s">
        <v>188</v>
      </c>
      <c r="AV115" s="18" t="s">
        <v>188</v>
      </c>
      <c r="AW115" s="18" t="s">
        <v>188</v>
      </c>
      <c r="AX115" s="18" t="s">
        <v>188</v>
      </c>
      <c r="AY115" s="13" t="s">
        <v>18</v>
      </c>
      <c r="AZ115" s="18" t="s">
        <v>188</v>
      </c>
      <c r="BA115" s="17">
        <f t="shared" si="2"/>
        <v>1</v>
      </c>
      <c r="BB115" s="15">
        <f t="shared" si="3"/>
        <v>0</v>
      </c>
    </row>
    <row r="116" spans="1:54" ht="15">
      <c r="A116" s="6" t="s">
        <v>303</v>
      </c>
      <c r="B116" s="12" t="s">
        <v>28</v>
      </c>
      <c r="C116" s="12" t="s">
        <v>28</v>
      </c>
      <c r="D116" s="18" t="s">
        <v>188</v>
      </c>
      <c r="E116" s="18" t="s">
        <v>188</v>
      </c>
      <c r="F116" s="18" t="s">
        <v>188</v>
      </c>
      <c r="G116" s="18" t="s">
        <v>188</v>
      </c>
      <c r="H116" s="12" t="s">
        <v>28</v>
      </c>
      <c r="I116" s="18" t="s">
        <v>188</v>
      </c>
      <c r="J116" s="18" t="s">
        <v>188</v>
      </c>
      <c r="K116" s="18" t="s">
        <v>188</v>
      </c>
      <c r="L116" s="18" t="s">
        <v>188</v>
      </c>
      <c r="M116" s="18" t="s">
        <v>188</v>
      </c>
      <c r="N116" s="18" t="s">
        <v>188</v>
      </c>
      <c r="O116" s="18" t="s">
        <v>188</v>
      </c>
      <c r="P116" s="18" t="s">
        <v>188</v>
      </c>
      <c r="Q116" s="18" t="s">
        <v>188</v>
      </c>
      <c r="R116" s="18" t="s">
        <v>188</v>
      </c>
      <c r="S116" s="18" t="s">
        <v>188</v>
      </c>
      <c r="T116" s="18" t="s">
        <v>188</v>
      </c>
      <c r="U116" s="12" t="s">
        <v>28</v>
      </c>
      <c r="V116" s="12" t="s">
        <v>28</v>
      </c>
      <c r="W116" s="18" t="s">
        <v>188</v>
      </c>
      <c r="X116" s="18" t="s">
        <v>188</v>
      </c>
      <c r="Y116" s="18" t="s">
        <v>188</v>
      </c>
      <c r="Z116" s="18" t="s">
        <v>188</v>
      </c>
      <c r="AA116" s="18" t="s">
        <v>188</v>
      </c>
      <c r="AB116" s="12" t="s">
        <v>28</v>
      </c>
      <c r="AC116" s="18" t="s">
        <v>188</v>
      </c>
      <c r="AD116" s="18" t="s">
        <v>188</v>
      </c>
      <c r="AE116" s="18" t="s">
        <v>188</v>
      </c>
      <c r="AF116" s="18" t="s">
        <v>188</v>
      </c>
      <c r="AG116" s="18" t="s">
        <v>188</v>
      </c>
      <c r="AH116" s="18" t="s">
        <v>188</v>
      </c>
      <c r="AI116" s="18" t="s">
        <v>188</v>
      </c>
      <c r="AJ116" s="18" t="s">
        <v>188</v>
      </c>
      <c r="AK116" s="18" t="s">
        <v>188</v>
      </c>
      <c r="AL116" s="12" t="s">
        <v>28</v>
      </c>
      <c r="AM116" s="18" t="s">
        <v>188</v>
      </c>
      <c r="AN116" s="18" t="s">
        <v>188</v>
      </c>
      <c r="AO116" s="18" t="s">
        <v>188</v>
      </c>
      <c r="AP116" s="18" t="s">
        <v>188</v>
      </c>
      <c r="AQ116" s="12" t="s">
        <v>28</v>
      </c>
      <c r="AR116" s="18" t="s">
        <v>188</v>
      </c>
      <c r="AS116" s="18" t="s">
        <v>188</v>
      </c>
      <c r="AT116" s="18" t="s">
        <v>188</v>
      </c>
      <c r="AU116" s="18" t="s">
        <v>188</v>
      </c>
      <c r="AV116" s="18" t="s">
        <v>188</v>
      </c>
      <c r="AW116" s="18" t="s">
        <v>188</v>
      </c>
      <c r="AX116" s="18" t="s">
        <v>188</v>
      </c>
      <c r="AY116" s="13" t="s">
        <v>18</v>
      </c>
      <c r="AZ116" s="18" t="s">
        <v>188</v>
      </c>
      <c r="BA116" s="17">
        <f t="shared" si="2"/>
        <v>1</v>
      </c>
      <c r="BB116" s="15">
        <f t="shared" si="3"/>
        <v>0</v>
      </c>
    </row>
    <row r="117" spans="1:54" ht="30">
      <c r="A117" s="6" t="s">
        <v>304</v>
      </c>
      <c r="B117" s="12" t="s">
        <v>28</v>
      </c>
      <c r="C117" s="12" t="s">
        <v>28</v>
      </c>
      <c r="D117" s="18" t="s">
        <v>188</v>
      </c>
      <c r="E117" s="18" t="s">
        <v>188</v>
      </c>
      <c r="F117" s="18" t="s">
        <v>188</v>
      </c>
      <c r="G117" s="18" t="s">
        <v>188</v>
      </c>
      <c r="H117" s="12" t="s">
        <v>28</v>
      </c>
      <c r="I117" s="18" t="s">
        <v>188</v>
      </c>
      <c r="J117" s="18" t="s">
        <v>188</v>
      </c>
      <c r="K117" s="18" t="s">
        <v>188</v>
      </c>
      <c r="L117" s="18" t="s">
        <v>188</v>
      </c>
      <c r="M117" s="18" t="s">
        <v>188</v>
      </c>
      <c r="N117" s="18" t="s">
        <v>188</v>
      </c>
      <c r="O117" s="18" t="s">
        <v>188</v>
      </c>
      <c r="P117" s="18" t="s">
        <v>188</v>
      </c>
      <c r="Q117" s="18" t="s">
        <v>188</v>
      </c>
      <c r="R117" s="18" t="s">
        <v>188</v>
      </c>
      <c r="S117" s="18" t="s">
        <v>188</v>
      </c>
      <c r="T117" s="18" t="s">
        <v>188</v>
      </c>
      <c r="U117" s="12" t="s">
        <v>28</v>
      </c>
      <c r="V117" s="12" t="s">
        <v>28</v>
      </c>
      <c r="W117" s="18" t="s">
        <v>188</v>
      </c>
      <c r="X117" s="18" t="s">
        <v>188</v>
      </c>
      <c r="Y117" s="18" t="s">
        <v>188</v>
      </c>
      <c r="Z117" s="18" t="s">
        <v>188</v>
      </c>
      <c r="AA117" s="18" t="s">
        <v>188</v>
      </c>
      <c r="AB117" s="12" t="s">
        <v>28</v>
      </c>
      <c r="AC117" s="18" t="s">
        <v>188</v>
      </c>
      <c r="AD117" s="18" t="s">
        <v>188</v>
      </c>
      <c r="AE117" s="18" t="s">
        <v>188</v>
      </c>
      <c r="AF117" s="18" t="s">
        <v>188</v>
      </c>
      <c r="AG117" s="18" t="s">
        <v>188</v>
      </c>
      <c r="AH117" s="18" t="s">
        <v>188</v>
      </c>
      <c r="AI117" s="18" t="s">
        <v>188</v>
      </c>
      <c r="AJ117" s="18" t="s">
        <v>188</v>
      </c>
      <c r="AK117" s="18" t="s">
        <v>188</v>
      </c>
      <c r="AL117" s="12" t="s">
        <v>28</v>
      </c>
      <c r="AM117" s="18" t="s">
        <v>188</v>
      </c>
      <c r="AN117" s="18" t="s">
        <v>188</v>
      </c>
      <c r="AO117" s="18" t="s">
        <v>188</v>
      </c>
      <c r="AP117" s="18" t="s">
        <v>188</v>
      </c>
      <c r="AQ117" s="12" t="s">
        <v>28</v>
      </c>
      <c r="AR117" s="18" t="s">
        <v>188</v>
      </c>
      <c r="AS117" s="18" t="s">
        <v>188</v>
      </c>
      <c r="AT117" s="18" t="s">
        <v>188</v>
      </c>
      <c r="AU117" s="18" t="s">
        <v>188</v>
      </c>
      <c r="AV117" s="18" t="s">
        <v>188</v>
      </c>
      <c r="AW117" s="18" t="s">
        <v>188</v>
      </c>
      <c r="AX117" s="18" t="s">
        <v>188</v>
      </c>
      <c r="AY117" s="18" t="s">
        <v>188</v>
      </c>
      <c r="AZ117" s="13" t="s">
        <v>18</v>
      </c>
      <c r="BA117" s="17">
        <f t="shared" si="2"/>
        <v>1</v>
      </c>
      <c r="BB117" s="15">
        <f t="shared" si="3"/>
        <v>0</v>
      </c>
    </row>
    <row r="118" spans="1:54" ht="15">
      <c r="A118" s="6" t="s">
        <v>305</v>
      </c>
      <c r="B118" s="12" t="s">
        <v>28</v>
      </c>
      <c r="C118" s="12" t="s">
        <v>28</v>
      </c>
      <c r="D118" s="18" t="s">
        <v>188</v>
      </c>
      <c r="E118" s="18" t="s">
        <v>188</v>
      </c>
      <c r="F118" s="18" t="s">
        <v>188</v>
      </c>
      <c r="G118" s="18" t="s">
        <v>188</v>
      </c>
      <c r="H118" s="12" t="s">
        <v>28</v>
      </c>
      <c r="I118" s="18" t="s">
        <v>188</v>
      </c>
      <c r="J118" s="18" t="s">
        <v>188</v>
      </c>
      <c r="K118" s="18" t="s">
        <v>188</v>
      </c>
      <c r="L118" s="18" t="s">
        <v>188</v>
      </c>
      <c r="M118" s="18" t="s">
        <v>188</v>
      </c>
      <c r="N118" s="18" t="s">
        <v>188</v>
      </c>
      <c r="O118" s="18" t="s">
        <v>188</v>
      </c>
      <c r="P118" s="18" t="s">
        <v>188</v>
      </c>
      <c r="Q118" s="18" t="s">
        <v>188</v>
      </c>
      <c r="R118" s="18" t="s">
        <v>188</v>
      </c>
      <c r="S118" s="18" t="s">
        <v>188</v>
      </c>
      <c r="T118" s="18" t="s">
        <v>188</v>
      </c>
      <c r="U118" s="12" t="s">
        <v>28</v>
      </c>
      <c r="V118" s="12" t="s">
        <v>28</v>
      </c>
      <c r="W118" s="18" t="s">
        <v>188</v>
      </c>
      <c r="X118" s="18" t="s">
        <v>188</v>
      </c>
      <c r="Y118" s="18" t="s">
        <v>188</v>
      </c>
      <c r="Z118" s="18" t="s">
        <v>188</v>
      </c>
      <c r="AA118" s="18" t="s">
        <v>188</v>
      </c>
      <c r="AB118" s="12" t="s">
        <v>28</v>
      </c>
      <c r="AC118" s="18" t="s">
        <v>188</v>
      </c>
      <c r="AD118" s="18" t="s">
        <v>188</v>
      </c>
      <c r="AE118" s="18" t="s">
        <v>188</v>
      </c>
      <c r="AF118" s="18" t="s">
        <v>188</v>
      </c>
      <c r="AG118" s="18" t="s">
        <v>188</v>
      </c>
      <c r="AH118" s="18" t="s">
        <v>188</v>
      </c>
      <c r="AI118" s="13" t="s">
        <v>18</v>
      </c>
      <c r="AJ118" s="18" t="s">
        <v>188</v>
      </c>
      <c r="AK118" s="18" t="s">
        <v>188</v>
      </c>
      <c r="AL118" s="12" t="s">
        <v>28</v>
      </c>
      <c r="AM118" s="18" t="s">
        <v>188</v>
      </c>
      <c r="AN118" s="18" t="s">
        <v>188</v>
      </c>
      <c r="AO118" s="18" t="s">
        <v>188</v>
      </c>
      <c r="AP118" s="18" t="s">
        <v>188</v>
      </c>
      <c r="AQ118" s="12" t="s">
        <v>28</v>
      </c>
      <c r="AR118" s="18" t="s">
        <v>188</v>
      </c>
      <c r="AS118" s="18" t="s">
        <v>188</v>
      </c>
      <c r="AT118" s="18" t="s">
        <v>188</v>
      </c>
      <c r="AU118" s="18" t="s">
        <v>188</v>
      </c>
      <c r="AV118" s="18" t="s">
        <v>188</v>
      </c>
      <c r="AW118" s="18" t="s">
        <v>188</v>
      </c>
      <c r="AX118" s="18" t="s">
        <v>188</v>
      </c>
      <c r="AY118" s="18" t="s">
        <v>188</v>
      </c>
      <c r="AZ118" s="18" t="s">
        <v>188</v>
      </c>
      <c r="BA118" s="17">
        <f t="shared" si="2"/>
        <v>1</v>
      </c>
      <c r="BB118" s="15">
        <f t="shared" si="3"/>
        <v>0</v>
      </c>
    </row>
    <row r="119" spans="1:54" ht="15">
      <c r="A119" s="6" t="s">
        <v>306</v>
      </c>
      <c r="B119" s="12" t="s">
        <v>28</v>
      </c>
      <c r="C119" s="12" t="s">
        <v>28</v>
      </c>
      <c r="D119" s="18" t="s">
        <v>188</v>
      </c>
      <c r="E119" s="18" t="s">
        <v>188</v>
      </c>
      <c r="F119" s="18" t="s">
        <v>188</v>
      </c>
      <c r="G119" s="18" t="s">
        <v>188</v>
      </c>
      <c r="H119" s="12" t="s">
        <v>28</v>
      </c>
      <c r="I119" s="18" t="s">
        <v>188</v>
      </c>
      <c r="J119" s="18" t="s">
        <v>188</v>
      </c>
      <c r="K119" s="18" t="s">
        <v>188</v>
      </c>
      <c r="L119" s="18" t="s">
        <v>188</v>
      </c>
      <c r="M119" s="18" t="s">
        <v>188</v>
      </c>
      <c r="N119" s="18" t="s">
        <v>188</v>
      </c>
      <c r="O119" s="18" t="s">
        <v>188</v>
      </c>
      <c r="P119" s="18" t="s">
        <v>188</v>
      </c>
      <c r="Q119" s="18" t="s">
        <v>188</v>
      </c>
      <c r="R119" s="18" t="s">
        <v>188</v>
      </c>
      <c r="S119" s="18" t="s">
        <v>188</v>
      </c>
      <c r="T119" s="18" t="s">
        <v>188</v>
      </c>
      <c r="U119" s="12" t="s">
        <v>28</v>
      </c>
      <c r="V119" s="12" t="s">
        <v>28</v>
      </c>
      <c r="W119" s="18" t="s">
        <v>188</v>
      </c>
      <c r="X119" s="18" t="s">
        <v>188</v>
      </c>
      <c r="Y119" s="18" t="s">
        <v>188</v>
      </c>
      <c r="Z119" s="18" t="s">
        <v>188</v>
      </c>
      <c r="AA119" s="18" t="s">
        <v>188</v>
      </c>
      <c r="AB119" s="12" t="s">
        <v>28</v>
      </c>
      <c r="AC119" s="18" t="s">
        <v>188</v>
      </c>
      <c r="AD119" s="18" t="s">
        <v>188</v>
      </c>
      <c r="AE119" s="18" t="s">
        <v>188</v>
      </c>
      <c r="AF119" s="18" t="s">
        <v>188</v>
      </c>
      <c r="AG119" s="18" t="s">
        <v>188</v>
      </c>
      <c r="AH119" s="18" t="s">
        <v>188</v>
      </c>
      <c r="AI119" s="13" t="s">
        <v>18</v>
      </c>
      <c r="AJ119" s="18" t="s">
        <v>188</v>
      </c>
      <c r="AK119" s="18" t="s">
        <v>188</v>
      </c>
      <c r="AL119" s="12" t="s">
        <v>28</v>
      </c>
      <c r="AM119" s="18" t="s">
        <v>188</v>
      </c>
      <c r="AN119" s="18" t="s">
        <v>188</v>
      </c>
      <c r="AO119" s="18" t="s">
        <v>188</v>
      </c>
      <c r="AP119" s="18" t="s">
        <v>188</v>
      </c>
      <c r="AQ119" s="12" t="s">
        <v>28</v>
      </c>
      <c r="AR119" s="18" t="s">
        <v>188</v>
      </c>
      <c r="AS119" s="18" t="s">
        <v>188</v>
      </c>
      <c r="AT119" s="18" t="s">
        <v>188</v>
      </c>
      <c r="AU119" s="18" t="s">
        <v>188</v>
      </c>
      <c r="AV119" s="18" t="s">
        <v>188</v>
      </c>
      <c r="AW119" s="18" t="s">
        <v>188</v>
      </c>
      <c r="AX119" s="18" t="s">
        <v>188</v>
      </c>
      <c r="AY119" s="18" t="s">
        <v>188</v>
      </c>
      <c r="AZ119" s="18" t="s">
        <v>188</v>
      </c>
      <c r="BA119" s="17">
        <f t="shared" si="2"/>
        <v>1</v>
      </c>
      <c r="BB119" s="15">
        <f t="shared" si="3"/>
        <v>0</v>
      </c>
    </row>
    <row r="120" spans="1:54" ht="60">
      <c r="A120" s="6" t="s">
        <v>307</v>
      </c>
      <c r="B120" s="12" t="s">
        <v>28</v>
      </c>
      <c r="C120" s="12" t="s">
        <v>28</v>
      </c>
      <c r="D120" s="18" t="s">
        <v>188</v>
      </c>
      <c r="E120" s="18" t="s">
        <v>188</v>
      </c>
      <c r="F120" s="18" t="s">
        <v>188</v>
      </c>
      <c r="G120" s="18" t="s">
        <v>188</v>
      </c>
      <c r="H120" s="12" t="s">
        <v>28</v>
      </c>
      <c r="I120" s="18" t="s">
        <v>188</v>
      </c>
      <c r="J120" s="18" t="s">
        <v>188</v>
      </c>
      <c r="K120" s="18" t="s">
        <v>188</v>
      </c>
      <c r="L120" s="18" t="s">
        <v>188</v>
      </c>
      <c r="M120" s="18" t="s">
        <v>188</v>
      </c>
      <c r="N120" s="18" t="s">
        <v>188</v>
      </c>
      <c r="O120" s="18" t="s">
        <v>188</v>
      </c>
      <c r="P120" s="18" t="s">
        <v>188</v>
      </c>
      <c r="Q120" s="18" t="s">
        <v>188</v>
      </c>
      <c r="R120" s="18" t="s">
        <v>188</v>
      </c>
      <c r="S120" s="18" t="s">
        <v>188</v>
      </c>
      <c r="T120" s="18" t="s">
        <v>188</v>
      </c>
      <c r="U120" s="12" t="s">
        <v>28</v>
      </c>
      <c r="V120" s="12" t="s">
        <v>28</v>
      </c>
      <c r="W120" s="18" t="s">
        <v>188</v>
      </c>
      <c r="X120" s="18" t="s">
        <v>188</v>
      </c>
      <c r="Y120" s="18" t="s">
        <v>188</v>
      </c>
      <c r="Z120" s="18" t="s">
        <v>188</v>
      </c>
      <c r="AA120" s="18" t="s">
        <v>188</v>
      </c>
      <c r="AB120" s="12" t="s">
        <v>28</v>
      </c>
      <c r="AC120" s="18" t="s">
        <v>188</v>
      </c>
      <c r="AD120" s="18" t="s">
        <v>188</v>
      </c>
      <c r="AE120" s="18" t="s">
        <v>188</v>
      </c>
      <c r="AF120" s="18" t="s">
        <v>188</v>
      </c>
      <c r="AG120" s="18" t="s">
        <v>188</v>
      </c>
      <c r="AH120" s="18" t="s">
        <v>188</v>
      </c>
      <c r="AI120" s="18" t="s">
        <v>188</v>
      </c>
      <c r="AJ120" s="18" t="s">
        <v>188</v>
      </c>
      <c r="AK120" s="13" t="s">
        <v>18</v>
      </c>
      <c r="AL120" s="12" t="s">
        <v>28</v>
      </c>
      <c r="AM120" s="18" t="s">
        <v>188</v>
      </c>
      <c r="AN120" s="18" t="s">
        <v>188</v>
      </c>
      <c r="AO120" s="18" t="s">
        <v>188</v>
      </c>
      <c r="AP120" s="18" t="s">
        <v>188</v>
      </c>
      <c r="AQ120" s="12" t="s">
        <v>28</v>
      </c>
      <c r="AR120" s="18" t="s">
        <v>188</v>
      </c>
      <c r="AS120" s="18" t="s">
        <v>188</v>
      </c>
      <c r="AT120" s="18" t="s">
        <v>188</v>
      </c>
      <c r="AU120" s="18" t="s">
        <v>188</v>
      </c>
      <c r="AV120" s="18" t="s">
        <v>188</v>
      </c>
      <c r="AW120" s="18" t="s">
        <v>188</v>
      </c>
      <c r="AX120" s="18" t="s">
        <v>188</v>
      </c>
      <c r="AY120" s="18" t="s">
        <v>188</v>
      </c>
      <c r="AZ120" s="18" t="s">
        <v>188</v>
      </c>
      <c r="BA120" s="17">
        <f t="shared" si="2"/>
        <v>1</v>
      </c>
      <c r="BB120" s="15">
        <f t="shared" si="3"/>
        <v>0</v>
      </c>
    </row>
    <row r="121" spans="1:54" ht="15">
      <c r="A121" s="6" t="s">
        <v>308</v>
      </c>
      <c r="B121" s="12" t="s">
        <v>28</v>
      </c>
      <c r="C121" s="12" t="s">
        <v>28</v>
      </c>
      <c r="D121" s="18" t="s">
        <v>188</v>
      </c>
      <c r="E121" s="18" t="s">
        <v>188</v>
      </c>
      <c r="F121" s="18" t="s">
        <v>188</v>
      </c>
      <c r="G121" s="18" t="s">
        <v>188</v>
      </c>
      <c r="H121" s="12" t="s">
        <v>28</v>
      </c>
      <c r="I121" s="18" t="s">
        <v>188</v>
      </c>
      <c r="J121" s="18" t="s">
        <v>188</v>
      </c>
      <c r="K121" s="18" t="s">
        <v>188</v>
      </c>
      <c r="L121" s="18" t="s">
        <v>188</v>
      </c>
      <c r="M121" s="18" t="s">
        <v>188</v>
      </c>
      <c r="N121" s="18" t="s">
        <v>188</v>
      </c>
      <c r="O121" s="18" t="s">
        <v>188</v>
      </c>
      <c r="P121" s="18" t="s">
        <v>188</v>
      </c>
      <c r="Q121" s="18" t="s">
        <v>188</v>
      </c>
      <c r="R121" s="18" t="s">
        <v>188</v>
      </c>
      <c r="S121" s="18" t="s">
        <v>188</v>
      </c>
      <c r="T121" s="18" t="s">
        <v>188</v>
      </c>
      <c r="U121" s="12" t="s">
        <v>28</v>
      </c>
      <c r="V121" s="12" t="s">
        <v>28</v>
      </c>
      <c r="W121" s="18" t="s">
        <v>188</v>
      </c>
      <c r="X121" s="18" t="s">
        <v>188</v>
      </c>
      <c r="Y121" s="18" t="s">
        <v>188</v>
      </c>
      <c r="Z121" s="18" t="s">
        <v>188</v>
      </c>
      <c r="AA121" s="18" t="s">
        <v>188</v>
      </c>
      <c r="AB121" s="12" t="s">
        <v>28</v>
      </c>
      <c r="AC121" s="18" t="s">
        <v>188</v>
      </c>
      <c r="AD121" s="18" t="s">
        <v>188</v>
      </c>
      <c r="AE121" s="18" t="s">
        <v>188</v>
      </c>
      <c r="AF121" s="18" t="s">
        <v>188</v>
      </c>
      <c r="AG121" s="18" t="s">
        <v>188</v>
      </c>
      <c r="AH121" s="18" t="s">
        <v>188</v>
      </c>
      <c r="AI121" s="18" t="s">
        <v>188</v>
      </c>
      <c r="AJ121" s="18" t="s">
        <v>188</v>
      </c>
      <c r="AK121" s="13" t="s">
        <v>18</v>
      </c>
      <c r="AL121" s="12" t="s">
        <v>28</v>
      </c>
      <c r="AM121" s="18" t="s">
        <v>188</v>
      </c>
      <c r="AN121" s="18" t="s">
        <v>188</v>
      </c>
      <c r="AO121" s="18" t="s">
        <v>188</v>
      </c>
      <c r="AP121" s="18" t="s">
        <v>188</v>
      </c>
      <c r="AQ121" s="12" t="s">
        <v>28</v>
      </c>
      <c r="AR121" s="18" t="s">
        <v>188</v>
      </c>
      <c r="AS121" s="18" t="s">
        <v>188</v>
      </c>
      <c r="AT121" s="18" t="s">
        <v>188</v>
      </c>
      <c r="AU121" s="18" t="s">
        <v>188</v>
      </c>
      <c r="AV121" s="18" t="s">
        <v>188</v>
      </c>
      <c r="AW121" s="18" t="s">
        <v>188</v>
      </c>
      <c r="AX121" s="18" t="s">
        <v>188</v>
      </c>
      <c r="AY121" s="18" t="s">
        <v>188</v>
      </c>
      <c r="AZ121" s="18" t="s">
        <v>188</v>
      </c>
      <c r="BA121" s="17">
        <f t="shared" si="2"/>
        <v>1</v>
      </c>
      <c r="BB121" s="15">
        <f t="shared" si="3"/>
        <v>0</v>
      </c>
    </row>
    <row r="122" spans="1:54" s="19" customFormat="1" ht="15">
      <c r="A122" s="31" t="s">
        <v>309</v>
      </c>
      <c r="B122" s="32" t="s">
        <v>28</v>
      </c>
      <c r="C122" s="32" t="s">
        <v>28</v>
      </c>
      <c r="D122" s="33">
        <f>COUNTIF(D3:D121,"=*C*")+D123</f>
        <v>17</v>
      </c>
      <c r="E122" s="33">
        <f t="shared" ref="E122:AZ122" si="4">COUNTIF(E3:E121,"=*C*")+E123</f>
        <v>14</v>
      </c>
      <c r="F122" s="33">
        <f t="shared" si="4"/>
        <v>12</v>
      </c>
      <c r="G122" s="33">
        <f t="shared" si="4"/>
        <v>17</v>
      </c>
      <c r="H122" s="32" t="s">
        <v>28</v>
      </c>
      <c r="I122" s="33">
        <f t="shared" si="4"/>
        <v>2</v>
      </c>
      <c r="J122" s="33">
        <f t="shared" si="4"/>
        <v>17</v>
      </c>
      <c r="K122" s="33">
        <f t="shared" si="4"/>
        <v>19</v>
      </c>
      <c r="L122" s="33">
        <f t="shared" si="4"/>
        <v>11</v>
      </c>
      <c r="M122" s="33">
        <f t="shared" si="4"/>
        <v>22</v>
      </c>
      <c r="N122" s="33">
        <f t="shared" si="4"/>
        <v>0</v>
      </c>
      <c r="O122" s="33">
        <f t="shared" si="4"/>
        <v>17</v>
      </c>
      <c r="P122" s="33">
        <f t="shared" si="4"/>
        <v>14</v>
      </c>
      <c r="Q122" s="33">
        <f t="shared" si="4"/>
        <v>14</v>
      </c>
      <c r="R122" s="33">
        <f t="shared" si="4"/>
        <v>16</v>
      </c>
      <c r="S122" s="33">
        <f t="shared" si="4"/>
        <v>18</v>
      </c>
      <c r="T122" s="33">
        <f t="shared" si="4"/>
        <v>15</v>
      </c>
      <c r="U122" s="32" t="s">
        <v>28</v>
      </c>
      <c r="V122" s="32" t="s">
        <v>28</v>
      </c>
      <c r="W122" s="33">
        <f t="shared" si="4"/>
        <v>13</v>
      </c>
      <c r="X122" s="33">
        <f t="shared" si="4"/>
        <v>22</v>
      </c>
      <c r="Y122" s="33">
        <f t="shared" si="4"/>
        <v>17</v>
      </c>
      <c r="Z122" s="33">
        <f t="shared" si="4"/>
        <v>17</v>
      </c>
      <c r="AA122" s="33">
        <f t="shared" si="4"/>
        <v>3</v>
      </c>
      <c r="AB122" s="32" t="s">
        <v>28</v>
      </c>
      <c r="AC122" s="33">
        <f t="shared" si="4"/>
        <v>14</v>
      </c>
      <c r="AD122" s="33">
        <f t="shared" si="4"/>
        <v>17</v>
      </c>
      <c r="AE122" s="33">
        <f t="shared" si="4"/>
        <v>30</v>
      </c>
      <c r="AF122" s="33">
        <f t="shared" si="4"/>
        <v>11</v>
      </c>
      <c r="AG122" s="33">
        <f t="shared" si="4"/>
        <v>22</v>
      </c>
      <c r="AH122" s="33">
        <f t="shared" si="4"/>
        <v>24</v>
      </c>
      <c r="AI122" s="33">
        <f t="shared" si="4"/>
        <v>29</v>
      </c>
      <c r="AJ122" s="33">
        <f t="shared" si="4"/>
        <v>14</v>
      </c>
      <c r="AK122" s="33">
        <f t="shared" si="4"/>
        <v>21</v>
      </c>
      <c r="AL122" s="32" t="s">
        <v>28</v>
      </c>
      <c r="AM122" s="33">
        <f t="shared" si="4"/>
        <v>8</v>
      </c>
      <c r="AN122" s="33">
        <f t="shared" si="4"/>
        <v>33</v>
      </c>
      <c r="AO122" s="33">
        <f t="shared" si="4"/>
        <v>22</v>
      </c>
      <c r="AP122" s="33">
        <f t="shared" si="4"/>
        <v>18</v>
      </c>
      <c r="AQ122" s="32" t="s">
        <v>28</v>
      </c>
      <c r="AR122" s="33">
        <f t="shared" si="4"/>
        <v>18</v>
      </c>
      <c r="AS122" s="33">
        <f t="shared" si="4"/>
        <v>20</v>
      </c>
      <c r="AT122" s="33">
        <f t="shared" si="4"/>
        <v>8</v>
      </c>
      <c r="AU122" s="33">
        <f t="shared" si="4"/>
        <v>14</v>
      </c>
      <c r="AV122" s="33">
        <f t="shared" si="4"/>
        <v>12</v>
      </c>
      <c r="AW122" s="33">
        <f t="shared" si="4"/>
        <v>28</v>
      </c>
      <c r="AX122" s="33">
        <f t="shared" si="4"/>
        <v>17</v>
      </c>
      <c r="AY122" s="33">
        <f t="shared" si="4"/>
        <v>29</v>
      </c>
      <c r="AZ122" s="33">
        <f t="shared" si="4"/>
        <v>3</v>
      </c>
      <c r="BA122" s="33">
        <f>COUNTIF(BA3:BA121,"&gt;0")</f>
        <v>119</v>
      </c>
      <c r="BB122" s="33">
        <f>COUNTIF(BB3:BB121,"&gt;0")</f>
        <v>50</v>
      </c>
    </row>
    <row r="123" spans="1:54" s="19" customFormat="1" ht="15">
      <c r="A123" s="31" t="s">
        <v>310</v>
      </c>
      <c r="B123" s="32" t="s">
        <v>28</v>
      </c>
      <c r="C123" s="32" t="s">
        <v>28</v>
      </c>
      <c r="D123" s="33">
        <f>COUNTIF(D3:D121,"=*P*")</f>
        <v>4</v>
      </c>
      <c r="E123" s="33">
        <f t="shared" ref="E123:AZ123" si="5">COUNTIF(E3:E121,"=*P*")</f>
        <v>0</v>
      </c>
      <c r="F123" s="33">
        <f t="shared" si="5"/>
        <v>0</v>
      </c>
      <c r="G123" s="33">
        <f t="shared" si="5"/>
        <v>6</v>
      </c>
      <c r="H123" s="32" t="s">
        <v>28</v>
      </c>
      <c r="I123" s="33">
        <f t="shared" si="5"/>
        <v>0</v>
      </c>
      <c r="J123" s="33">
        <f t="shared" si="5"/>
        <v>0</v>
      </c>
      <c r="K123" s="33">
        <f t="shared" si="5"/>
        <v>13</v>
      </c>
      <c r="L123" s="33">
        <f t="shared" si="5"/>
        <v>3</v>
      </c>
      <c r="M123" s="33">
        <f t="shared" si="5"/>
        <v>0</v>
      </c>
      <c r="N123" s="33">
        <f t="shared" si="5"/>
        <v>0</v>
      </c>
      <c r="O123" s="33">
        <f t="shared" si="5"/>
        <v>9</v>
      </c>
      <c r="P123" s="33">
        <f t="shared" si="5"/>
        <v>2</v>
      </c>
      <c r="Q123" s="33">
        <f t="shared" si="5"/>
        <v>2</v>
      </c>
      <c r="R123" s="33">
        <f t="shared" si="5"/>
        <v>2</v>
      </c>
      <c r="S123" s="33">
        <f t="shared" si="5"/>
        <v>0</v>
      </c>
      <c r="T123" s="33">
        <f t="shared" si="5"/>
        <v>3</v>
      </c>
      <c r="U123" s="32" t="s">
        <v>28</v>
      </c>
      <c r="V123" s="32" t="s">
        <v>28</v>
      </c>
      <c r="W123" s="33">
        <f t="shared" si="5"/>
        <v>12</v>
      </c>
      <c r="X123" s="33">
        <f t="shared" si="5"/>
        <v>3</v>
      </c>
      <c r="Y123" s="33">
        <f t="shared" si="5"/>
        <v>3</v>
      </c>
      <c r="Z123" s="33">
        <f t="shared" si="5"/>
        <v>1</v>
      </c>
      <c r="AA123" s="33">
        <f t="shared" si="5"/>
        <v>1</v>
      </c>
      <c r="AB123" s="32" t="s">
        <v>28</v>
      </c>
      <c r="AC123" s="33">
        <f t="shared" si="5"/>
        <v>3</v>
      </c>
      <c r="AD123" s="33">
        <f t="shared" si="5"/>
        <v>0</v>
      </c>
      <c r="AE123" s="33">
        <f t="shared" si="5"/>
        <v>3</v>
      </c>
      <c r="AF123" s="33">
        <f t="shared" si="5"/>
        <v>3</v>
      </c>
      <c r="AG123" s="33">
        <f t="shared" si="5"/>
        <v>7</v>
      </c>
      <c r="AH123" s="33">
        <f t="shared" si="5"/>
        <v>10</v>
      </c>
      <c r="AI123" s="33">
        <f t="shared" si="5"/>
        <v>0</v>
      </c>
      <c r="AJ123" s="33">
        <f t="shared" si="5"/>
        <v>4</v>
      </c>
      <c r="AK123" s="33">
        <f t="shared" si="5"/>
        <v>8</v>
      </c>
      <c r="AL123" s="32" t="s">
        <v>28</v>
      </c>
      <c r="AM123" s="33">
        <f t="shared" si="5"/>
        <v>4</v>
      </c>
      <c r="AN123" s="33">
        <f t="shared" si="5"/>
        <v>14</v>
      </c>
      <c r="AO123" s="33">
        <f t="shared" si="5"/>
        <v>4</v>
      </c>
      <c r="AP123" s="33">
        <f t="shared" si="5"/>
        <v>4</v>
      </c>
      <c r="AQ123" s="32" t="s">
        <v>28</v>
      </c>
      <c r="AR123" s="33">
        <f t="shared" si="5"/>
        <v>0</v>
      </c>
      <c r="AS123" s="33">
        <f t="shared" si="5"/>
        <v>7</v>
      </c>
      <c r="AT123" s="33">
        <f t="shared" si="5"/>
        <v>0</v>
      </c>
      <c r="AU123" s="33">
        <f t="shared" si="5"/>
        <v>0</v>
      </c>
      <c r="AV123" s="33">
        <f t="shared" si="5"/>
        <v>3</v>
      </c>
      <c r="AW123" s="33">
        <f t="shared" si="5"/>
        <v>5</v>
      </c>
      <c r="AX123" s="33">
        <f t="shared" si="5"/>
        <v>0</v>
      </c>
      <c r="AY123" s="33">
        <f t="shared" si="5"/>
        <v>3</v>
      </c>
      <c r="AZ123" s="33">
        <f t="shared" si="5"/>
        <v>0</v>
      </c>
      <c r="BA123" s="33"/>
      <c r="BB123" s="33"/>
    </row>
  </sheetData>
  <sheetProtection sheet="1" objects="1" scenarios="1" sort="0" autoFilter="0"/>
  <sortState xmlns:xlrd2="http://schemas.microsoft.com/office/spreadsheetml/2017/richdata2" ref="A3:BB121">
    <sortCondition descending="1" ref="BB3:BB121"/>
    <sortCondition descending="1" ref="BA3:BA121"/>
  </sortState>
  <pageMargins left="0.7" right="0.7" top="0.75" bottom="0.75" header="0.3" footer="0.3"/>
  <pageSetup orientation="portrait" horizontalDpi="0" verticalDpi="0"/>
  <headerFooter>
    <oddHeader>&amp;C&amp;"Calibri,Regular"&amp;K000000Behavioral Health Measures Collected by Medicaid Agencies</oddHeader>
    <oddFooter>&amp;L&amp;"Calibri,Regular"&amp;K000000Data Collected: Late 2022/Early 2023&amp;C&amp;"Calibri,Regular"&amp;K000000Prepared by the National Academy for State Health Policy&amp;R&amp;"Calibri,Regular"&amp;K000000Published: April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B4168-254B-CE43-9976-7A2333E4DE5C}">
  <dimension ref="A1:J51"/>
  <sheetViews>
    <sheetView workbookViewId="0">
      <pane ySplit="1" topLeftCell="A2" activePane="bottomLeft" state="frozen"/>
      <selection pane="bottomLeft" activeCell="C1" sqref="C1"/>
    </sheetView>
  </sheetViews>
  <sheetFormatPr defaultColWidth="35.85546875" defaultRowHeight="15"/>
  <cols>
    <col min="1" max="1" width="18.140625" style="34" customWidth="1"/>
    <col min="2" max="2" width="12.85546875" style="34" customWidth="1"/>
    <col min="3" max="3" width="124" customWidth="1"/>
    <col min="4" max="10" width="10.42578125" customWidth="1"/>
    <col min="11" max="11" width="6" customWidth="1"/>
  </cols>
  <sheetData>
    <row r="1" spans="1:10" s="9" customFormat="1">
      <c r="A1" s="35" t="s">
        <v>124</v>
      </c>
      <c r="B1" s="35" t="s">
        <v>311</v>
      </c>
      <c r="C1" s="35" t="s">
        <v>312</v>
      </c>
    </row>
    <row r="2" spans="1:10" s="10" customFormat="1" ht="15.95">
      <c r="A2" s="36" t="s">
        <v>125</v>
      </c>
      <c r="B2" s="36" t="s">
        <v>34</v>
      </c>
      <c r="C2" s="10" t="s">
        <v>313</v>
      </c>
    </row>
    <row r="3" spans="1:10" s="10" customFormat="1" ht="15.95">
      <c r="A3" s="36" t="s">
        <v>126</v>
      </c>
      <c r="B3" s="36" t="s">
        <v>34</v>
      </c>
      <c r="C3" s="10" t="s">
        <v>313</v>
      </c>
    </row>
    <row r="4" spans="1:10" ht="96">
      <c r="A4" s="37" t="s">
        <v>127</v>
      </c>
      <c r="B4" s="37" t="s">
        <v>26</v>
      </c>
      <c r="C4" s="1" t="s">
        <v>314</v>
      </c>
      <c r="D4" s="1"/>
      <c r="E4" s="1"/>
      <c r="F4" s="1"/>
      <c r="G4" s="1"/>
      <c r="H4" s="1"/>
      <c r="I4" s="1"/>
      <c r="J4" s="4"/>
    </row>
    <row r="5" spans="1:10" ht="15.95">
      <c r="A5" s="37" t="s">
        <v>128</v>
      </c>
      <c r="B5" s="37" t="s">
        <v>26</v>
      </c>
      <c r="C5" s="1" t="s">
        <v>315</v>
      </c>
    </row>
    <row r="6" spans="1:10" ht="32.1">
      <c r="A6" s="37" t="s">
        <v>129</v>
      </c>
      <c r="B6" s="37" t="s">
        <v>26</v>
      </c>
      <c r="C6" s="1" t="s">
        <v>316</v>
      </c>
      <c r="D6" s="1"/>
      <c r="E6" s="1"/>
      <c r="F6" s="1"/>
      <c r="G6" s="1"/>
      <c r="H6" s="1"/>
      <c r="I6" s="1"/>
      <c r="J6" s="1"/>
    </row>
    <row r="7" spans="1:10" ht="192">
      <c r="A7" s="37" t="s">
        <v>130</v>
      </c>
      <c r="B7" s="37" t="s">
        <v>317</v>
      </c>
      <c r="C7" s="1" t="s">
        <v>318</v>
      </c>
      <c r="J7" s="1"/>
    </row>
    <row r="8" spans="1:10" s="10" customFormat="1" ht="15.95">
      <c r="A8" s="36" t="s">
        <v>131</v>
      </c>
      <c r="B8" s="36" t="s">
        <v>22</v>
      </c>
      <c r="C8" s="10" t="s">
        <v>319</v>
      </c>
    </row>
    <row r="9" spans="1:10" ht="32.1">
      <c r="A9" s="37" t="s">
        <v>132</v>
      </c>
      <c r="B9" s="37" t="s">
        <v>26</v>
      </c>
      <c r="C9" s="1" t="s">
        <v>320</v>
      </c>
    </row>
    <row r="10" spans="1:10" ht="32.1">
      <c r="A10" s="37" t="s">
        <v>133</v>
      </c>
      <c r="B10" s="37" t="s">
        <v>26</v>
      </c>
      <c r="C10" s="1" t="s">
        <v>321</v>
      </c>
      <c r="J10" s="1"/>
    </row>
    <row r="11" spans="1:10" ht="176.1">
      <c r="A11" s="37" t="s">
        <v>134</v>
      </c>
      <c r="B11" s="37" t="s">
        <v>26</v>
      </c>
      <c r="C11" s="1" t="s">
        <v>322</v>
      </c>
      <c r="D11" s="1"/>
      <c r="E11" s="1"/>
      <c r="F11" s="1"/>
      <c r="G11" s="1"/>
      <c r="H11" s="1"/>
      <c r="I11" s="1"/>
      <c r="J11" s="1"/>
    </row>
    <row r="12" spans="1:10" ht="32.1">
      <c r="A12" s="37" t="s">
        <v>135</v>
      </c>
      <c r="B12" s="37" t="s">
        <v>26</v>
      </c>
      <c r="C12" s="1" t="s">
        <v>323</v>
      </c>
      <c r="D12" s="1"/>
      <c r="E12" s="1"/>
      <c r="F12" s="1"/>
      <c r="G12" s="1"/>
      <c r="H12" s="1"/>
      <c r="I12" s="1"/>
      <c r="J12" s="1"/>
    </row>
    <row r="13" spans="1:10" ht="15.95">
      <c r="A13" s="37" t="s">
        <v>136</v>
      </c>
      <c r="B13" s="37" t="s">
        <v>26</v>
      </c>
      <c r="C13" s="1" t="s">
        <v>315</v>
      </c>
    </row>
    <row r="14" spans="1:10" ht="15.95">
      <c r="A14" s="37" t="s">
        <v>137</v>
      </c>
      <c r="B14" s="37" t="s">
        <v>38</v>
      </c>
      <c r="C14" s="1" t="s">
        <v>315</v>
      </c>
      <c r="D14" s="1"/>
      <c r="E14" s="1"/>
      <c r="F14" s="1"/>
      <c r="G14" s="1"/>
      <c r="H14" s="1"/>
      <c r="I14" s="1"/>
    </row>
    <row r="15" spans="1:10" ht="80.099999999999994">
      <c r="A15" s="37" t="s">
        <v>138</v>
      </c>
      <c r="B15" s="37" t="s">
        <v>26</v>
      </c>
      <c r="C15" s="1" t="s">
        <v>324</v>
      </c>
      <c r="D15" s="1"/>
      <c r="E15" s="1"/>
      <c r="F15" s="1"/>
      <c r="G15" s="1"/>
      <c r="H15" s="1"/>
      <c r="I15" s="1"/>
      <c r="J15" s="2"/>
    </row>
    <row r="16" spans="1:10" ht="63.95">
      <c r="A16" s="37" t="s">
        <v>139</v>
      </c>
      <c r="B16" s="37" t="s">
        <v>26</v>
      </c>
      <c r="C16" s="1" t="s">
        <v>325</v>
      </c>
      <c r="D16" s="1"/>
      <c r="E16" s="1"/>
      <c r="F16" s="1"/>
      <c r="G16" s="1"/>
      <c r="H16" s="1"/>
      <c r="I16" s="1"/>
      <c r="J16" s="1"/>
    </row>
    <row r="17" spans="1:10" ht="48">
      <c r="A17" s="37" t="s">
        <v>140</v>
      </c>
      <c r="B17" s="37" t="s">
        <v>26</v>
      </c>
      <c r="C17" s="1" t="s">
        <v>326</v>
      </c>
      <c r="D17" s="1"/>
      <c r="E17" s="1"/>
      <c r="F17" s="1"/>
      <c r="G17" s="1"/>
      <c r="H17" s="1"/>
      <c r="I17" s="1"/>
    </row>
    <row r="18" spans="1:10" ht="15.95">
      <c r="A18" s="37" t="s">
        <v>141</v>
      </c>
      <c r="B18" s="37" t="s">
        <v>26</v>
      </c>
      <c r="C18" s="1" t="s">
        <v>327</v>
      </c>
      <c r="D18" s="1"/>
      <c r="E18" s="1"/>
      <c r="F18" s="1"/>
      <c r="G18" s="1"/>
      <c r="H18" s="1"/>
      <c r="I18" s="1"/>
      <c r="J18" s="2"/>
    </row>
    <row r="19" spans="1:10" ht="15.95">
      <c r="A19" s="37" t="s">
        <v>142</v>
      </c>
      <c r="B19" s="37" t="s">
        <v>26</v>
      </c>
      <c r="C19" s="1" t="s">
        <v>328</v>
      </c>
      <c r="D19" s="1"/>
      <c r="E19" s="1"/>
      <c r="F19" s="1"/>
      <c r="G19" s="1"/>
      <c r="H19" s="1"/>
      <c r="I19" s="1"/>
    </row>
    <row r="20" spans="1:10" ht="96">
      <c r="A20" s="37" t="s">
        <v>143</v>
      </c>
      <c r="B20" s="37" t="s">
        <v>26</v>
      </c>
      <c r="C20" s="1" t="s">
        <v>329</v>
      </c>
      <c r="D20" s="1"/>
      <c r="E20" s="1"/>
      <c r="F20" s="1"/>
      <c r="G20" s="1"/>
      <c r="H20" s="1"/>
      <c r="I20" s="1"/>
    </row>
    <row r="21" spans="1:10" s="10" customFormat="1" ht="15.95">
      <c r="A21" s="36" t="s">
        <v>144</v>
      </c>
      <c r="B21" s="36" t="s">
        <v>34</v>
      </c>
      <c r="C21" s="11" t="s">
        <v>313</v>
      </c>
    </row>
    <row r="22" spans="1:10" s="10" customFormat="1" ht="15.95">
      <c r="A22" s="36" t="s">
        <v>145</v>
      </c>
      <c r="B22" s="36" t="s">
        <v>26</v>
      </c>
      <c r="C22" s="11" t="s">
        <v>330</v>
      </c>
    </row>
    <row r="23" spans="1:10" ht="144">
      <c r="A23" s="37" t="s">
        <v>146</v>
      </c>
      <c r="B23" s="37" t="s">
        <v>331</v>
      </c>
      <c r="C23" s="1" t="s">
        <v>332</v>
      </c>
      <c r="D23" s="1"/>
      <c r="E23" s="1"/>
      <c r="F23" s="1"/>
      <c r="G23" s="1"/>
      <c r="H23" s="1"/>
      <c r="I23" s="1"/>
      <c r="J23" s="4"/>
    </row>
    <row r="24" spans="1:10" ht="32.1">
      <c r="A24" s="37" t="s">
        <v>147</v>
      </c>
      <c r="B24" s="37" t="s">
        <v>331</v>
      </c>
      <c r="C24" s="1" t="s">
        <v>333</v>
      </c>
      <c r="D24" s="1"/>
      <c r="E24" s="1"/>
      <c r="F24" s="1"/>
      <c r="G24" s="1"/>
      <c r="H24" s="1"/>
      <c r="I24" s="1"/>
      <c r="J24" s="2"/>
    </row>
    <row r="25" spans="1:10" ht="128.1">
      <c r="A25" s="37" t="s">
        <v>148</v>
      </c>
      <c r="B25" s="37" t="s">
        <v>334</v>
      </c>
      <c r="C25" s="1" t="s">
        <v>335</v>
      </c>
      <c r="D25" s="1"/>
      <c r="E25" s="1"/>
      <c r="F25" s="1"/>
      <c r="G25" s="1"/>
      <c r="H25" s="1"/>
      <c r="I25" s="1"/>
      <c r="J25" s="1"/>
    </row>
    <row r="26" spans="1:10" ht="48">
      <c r="A26" s="37" t="s">
        <v>149</v>
      </c>
      <c r="B26" s="37" t="s">
        <v>26</v>
      </c>
      <c r="C26" s="1" t="s">
        <v>336</v>
      </c>
      <c r="D26" s="1"/>
      <c r="E26" s="1"/>
      <c r="F26" s="1"/>
      <c r="G26" s="1"/>
      <c r="H26" s="1"/>
      <c r="I26" s="1"/>
      <c r="J26" s="2"/>
    </row>
    <row r="27" spans="1:10" ht="32.1">
      <c r="A27" s="37" t="s">
        <v>150</v>
      </c>
      <c r="B27" s="37" t="s">
        <v>334</v>
      </c>
      <c r="C27" s="1" t="s">
        <v>337</v>
      </c>
      <c r="D27" s="1"/>
      <c r="E27" s="1"/>
      <c r="F27" s="1"/>
      <c r="G27" s="1"/>
      <c r="H27" s="1"/>
      <c r="I27" s="1"/>
    </row>
    <row r="28" spans="1:10" ht="48">
      <c r="A28" s="37" t="s">
        <v>152</v>
      </c>
      <c r="B28" s="37" t="s">
        <v>26</v>
      </c>
      <c r="C28" s="1" t="s">
        <v>338</v>
      </c>
      <c r="D28" s="1"/>
      <c r="E28" s="1"/>
      <c r="F28" s="1"/>
      <c r="G28" s="1"/>
      <c r="H28" s="1"/>
      <c r="I28" s="1"/>
      <c r="J28" s="2"/>
    </row>
    <row r="29" spans="1:10" ht="15.95">
      <c r="A29" s="37" t="s">
        <v>153</v>
      </c>
      <c r="B29" s="37" t="s">
        <v>26</v>
      </c>
      <c r="C29" s="1" t="s">
        <v>315</v>
      </c>
    </row>
    <row r="30" spans="1:10" ht="111.95">
      <c r="A30" s="37" t="s">
        <v>154</v>
      </c>
      <c r="B30" s="37" t="s">
        <v>26</v>
      </c>
      <c r="C30" s="1" t="s">
        <v>339</v>
      </c>
      <c r="D30" s="1"/>
      <c r="E30" s="1"/>
      <c r="F30" s="1"/>
      <c r="G30" s="1"/>
      <c r="H30" s="1"/>
      <c r="I30" s="1"/>
      <c r="J30" s="4"/>
    </row>
    <row r="31" spans="1:10" ht="48">
      <c r="A31" s="37" t="s">
        <v>155</v>
      </c>
      <c r="B31" s="37" t="s">
        <v>26</v>
      </c>
      <c r="C31" s="1" t="s">
        <v>340</v>
      </c>
      <c r="D31" s="1"/>
      <c r="E31" s="1"/>
      <c r="F31" s="1"/>
      <c r="G31" s="1"/>
      <c r="H31" s="1"/>
      <c r="I31" s="1"/>
      <c r="J31" s="2"/>
    </row>
    <row r="32" spans="1:10" ht="63.95">
      <c r="A32" s="37" t="s">
        <v>156</v>
      </c>
      <c r="B32" s="37" t="s">
        <v>26</v>
      </c>
      <c r="C32" s="1" t="s">
        <v>341</v>
      </c>
      <c r="D32" s="1"/>
      <c r="E32" s="1"/>
      <c r="F32" s="1"/>
      <c r="G32" s="1"/>
      <c r="H32" s="1"/>
      <c r="I32" s="1"/>
      <c r="J32" s="1"/>
    </row>
    <row r="33" spans="1:10" ht="48">
      <c r="A33" s="37" t="s">
        <v>157</v>
      </c>
      <c r="B33" s="37" t="s">
        <v>342</v>
      </c>
      <c r="C33" s="1" t="s">
        <v>343</v>
      </c>
      <c r="D33" s="1"/>
      <c r="E33" s="1"/>
      <c r="F33" s="1"/>
      <c r="G33" s="1"/>
      <c r="H33" s="1"/>
      <c r="I33" s="1"/>
    </row>
    <row r="34" spans="1:10" ht="15.95">
      <c r="A34" s="37" t="s">
        <v>158</v>
      </c>
      <c r="B34" s="37" t="s">
        <v>26</v>
      </c>
      <c r="C34" s="1" t="s">
        <v>344</v>
      </c>
      <c r="D34" s="1"/>
      <c r="E34" s="1"/>
      <c r="F34" s="1"/>
      <c r="G34" s="1"/>
      <c r="H34" s="1"/>
      <c r="I34" s="1"/>
      <c r="J34" s="2"/>
    </row>
    <row r="35" spans="1:10" ht="48">
      <c r="A35" s="37" t="s">
        <v>159</v>
      </c>
      <c r="B35" s="37" t="s">
        <v>26</v>
      </c>
      <c r="C35" s="1" t="s">
        <v>345</v>
      </c>
      <c r="D35" s="1"/>
      <c r="E35" s="1"/>
      <c r="F35" s="1"/>
      <c r="G35" s="1"/>
      <c r="H35" s="1"/>
      <c r="I35" s="1"/>
      <c r="J35" s="4"/>
    </row>
    <row r="36" spans="1:10" ht="111.95">
      <c r="A36" s="37" t="s">
        <v>160</v>
      </c>
      <c r="B36" s="37" t="s">
        <v>184</v>
      </c>
      <c r="C36" s="1" t="s">
        <v>346</v>
      </c>
      <c r="D36" s="1"/>
      <c r="E36" s="1"/>
      <c r="F36" s="1"/>
      <c r="G36" s="1"/>
      <c r="H36" s="1"/>
      <c r="I36" s="1"/>
      <c r="J36" s="1"/>
    </row>
    <row r="37" spans="1:10" s="10" customFormat="1" ht="15.95">
      <c r="A37" s="36" t="s">
        <v>161</v>
      </c>
      <c r="B37" s="36" t="s">
        <v>34</v>
      </c>
      <c r="C37" s="11" t="s">
        <v>347</v>
      </c>
    </row>
    <row r="38" spans="1:10" ht="96">
      <c r="A38" s="37" t="s">
        <v>162</v>
      </c>
      <c r="B38" s="37" t="s">
        <v>26</v>
      </c>
      <c r="C38" s="1" t="s">
        <v>348</v>
      </c>
      <c r="D38" s="1"/>
      <c r="E38" s="1"/>
      <c r="F38" s="1"/>
      <c r="G38" s="1"/>
      <c r="H38" s="1"/>
      <c r="I38" s="1"/>
      <c r="J38" s="1"/>
    </row>
    <row r="39" spans="1:10" ht="144">
      <c r="A39" s="37" t="s">
        <v>163</v>
      </c>
      <c r="B39" s="37" t="s">
        <v>331</v>
      </c>
      <c r="C39" s="1" t="s">
        <v>349</v>
      </c>
      <c r="D39" s="1"/>
      <c r="E39" s="1"/>
      <c r="F39" s="1"/>
      <c r="G39" s="1"/>
      <c r="H39" s="1"/>
      <c r="I39" s="1"/>
      <c r="J39" s="1"/>
    </row>
    <row r="40" spans="1:10" ht="63.95">
      <c r="A40" s="37" t="s">
        <v>164</v>
      </c>
      <c r="B40" s="37" t="s">
        <v>26</v>
      </c>
      <c r="C40" s="1" t="s">
        <v>350</v>
      </c>
      <c r="D40" s="1"/>
      <c r="E40" s="1"/>
      <c r="F40" s="1"/>
      <c r="G40" s="1"/>
      <c r="H40" s="1"/>
      <c r="I40" s="1"/>
      <c r="J40" s="4"/>
    </row>
    <row r="41" spans="1:10" ht="80.099999999999994">
      <c r="A41" s="37" t="s">
        <v>165</v>
      </c>
      <c r="B41" s="37" t="s">
        <v>26</v>
      </c>
      <c r="C41" s="1" t="s">
        <v>351</v>
      </c>
      <c r="D41" s="1"/>
      <c r="E41" s="1"/>
      <c r="F41" s="1"/>
      <c r="G41" s="1"/>
      <c r="H41" s="1"/>
      <c r="I41" s="1"/>
      <c r="J41" s="4"/>
    </row>
    <row r="42" spans="1:10" s="10" customFormat="1" ht="15.95">
      <c r="A42" s="36" t="s">
        <v>166</v>
      </c>
      <c r="B42" s="36" t="s">
        <v>34</v>
      </c>
      <c r="C42" s="10" t="s">
        <v>352</v>
      </c>
    </row>
    <row r="43" spans="1:10" ht="15.95">
      <c r="A43" s="37" t="s">
        <v>167</v>
      </c>
      <c r="B43" s="37" t="s">
        <v>334</v>
      </c>
      <c r="C43" s="1" t="s">
        <v>315</v>
      </c>
      <c r="D43" s="1"/>
      <c r="E43" s="1"/>
      <c r="F43" s="1"/>
      <c r="G43" s="1"/>
      <c r="H43" s="1"/>
      <c r="I43" s="1"/>
    </row>
    <row r="44" spans="1:10" ht="80.099999999999994">
      <c r="A44" s="37" t="s">
        <v>168</v>
      </c>
      <c r="B44" s="37" t="s">
        <v>26</v>
      </c>
      <c r="C44" s="1" t="s">
        <v>353</v>
      </c>
      <c r="D44" s="1"/>
      <c r="E44" s="1"/>
      <c r="F44" s="1"/>
      <c r="G44" s="1"/>
      <c r="H44" s="1"/>
      <c r="I44" s="1"/>
    </row>
    <row r="45" spans="1:10" ht="15.95">
      <c r="A45" s="37" t="s">
        <v>169</v>
      </c>
      <c r="B45" s="37" t="s">
        <v>331</v>
      </c>
      <c r="C45" s="1" t="s">
        <v>315</v>
      </c>
      <c r="D45" s="1"/>
      <c r="E45" s="1"/>
      <c r="F45" s="1"/>
      <c r="G45" s="1"/>
      <c r="H45" s="1"/>
      <c r="I45" s="1"/>
    </row>
    <row r="46" spans="1:10" ht="15.95">
      <c r="A46" s="37" t="s">
        <v>170</v>
      </c>
      <c r="B46" s="37" t="s">
        <v>38</v>
      </c>
      <c r="C46" s="1" t="s">
        <v>315</v>
      </c>
      <c r="D46" s="1"/>
      <c r="E46" s="1"/>
      <c r="F46" s="1"/>
      <c r="G46" s="1"/>
      <c r="H46" s="1"/>
      <c r="I46" s="1"/>
    </row>
    <row r="47" spans="1:10" ht="111.95">
      <c r="A47" s="37" t="s">
        <v>171</v>
      </c>
      <c r="B47" s="37" t="s">
        <v>26</v>
      </c>
      <c r="C47" s="1" t="s">
        <v>354</v>
      </c>
      <c r="D47" s="1"/>
      <c r="E47" s="1"/>
      <c r="F47" s="1"/>
      <c r="G47" s="1"/>
      <c r="H47" s="1"/>
      <c r="I47" s="1"/>
      <c r="J47" s="1"/>
    </row>
    <row r="48" spans="1:10" ht="96">
      <c r="A48" s="37" t="s">
        <v>172</v>
      </c>
      <c r="B48" s="37" t="s">
        <v>26</v>
      </c>
      <c r="C48" s="1" t="s">
        <v>355</v>
      </c>
      <c r="D48" s="1"/>
      <c r="E48" s="1"/>
      <c r="F48" s="1"/>
      <c r="G48" s="1"/>
      <c r="H48" s="1"/>
      <c r="I48" s="1"/>
    </row>
    <row r="49" spans="1:10" ht="15.95">
      <c r="A49" s="37" t="s">
        <v>173</v>
      </c>
      <c r="B49" s="37" t="s">
        <v>26</v>
      </c>
      <c r="C49" s="1" t="s">
        <v>315</v>
      </c>
      <c r="D49" s="1"/>
      <c r="E49" s="1"/>
      <c r="F49" s="1"/>
      <c r="G49" s="1"/>
      <c r="H49" s="1"/>
      <c r="I49" s="1"/>
      <c r="J49" s="1"/>
    </row>
    <row r="50" spans="1:10" ht="63.95">
      <c r="A50" s="37" t="s">
        <v>174</v>
      </c>
      <c r="B50" s="37" t="s">
        <v>26</v>
      </c>
      <c r="C50" s="1" t="s">
        <v>356</v>
      </c>
      <c r="D50" s="1"/>
      <c r="E50" s="1"/>
      <c r="F50" s="1"/>
      <c r="G50" s="1"/>
      <c r="H50" s="1"/>
      <c r="I50" s="1"/>
      <c r="J50" s="1"/>
    </row>
    <row r="51" spans="1:10" ht="32.1">
      <c r="A51" s="37" t="s">
        <v>175</v>
      </c>
      <c r="B51" s="37" t="s">
        <v>36</v>
      </c>
      <c r="C51" s="1" t="s">
        <v>357</v>
      </c>
      <c r="D51" s="1"/>
      <c r="E51" s="1"/>
      <c r="F51" s="1"/>
      <c r="G51" s="1"/>
      <c r="H51" s="1"/>
      <c r="I51" s="1"/>
      <c r="J51" s="2"/>
    </row>
  </sheetData>
  <sheetProtection sheet="1" objects="1" scenarios="1" sort="0" autoFilter="0" pivotTables="0"/>
  <pageMargins left="0.7" right="0.7" top="0.75" bottom="0.75" header="0.3" footer="0.3"/>
  <pageSetup orientation="portrait" horizontalDpi="0" verticalDpi="0"/>
  <headerFooter>
    <oddHeader>&amp;C&amp;"Calibri,Regular"&amp;K000000Overview of Medicaid Agency Use of Behavioral Health Measures in Plan Payment</oddHeader>
    <oddFooter>&amp;L&amp;"Calibri,Regular"&amp;K000000Collected: Late 2022/Early 2023&amp;C&amp;"Calibri,Regular"&amp;K000000Collected by the National Academy for State Health Policy&amp;R&amp;"Calibri,Regular"&amp;K000000Published: April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B7947-B7F0-CC43-A352-47020988FFCC}">
  <dimension ref="A1:D51"/>
  <sheetViews>
    <sheetView zoomScaleNormal="100" workbookViewId="0">
      <pane ySplit="1" topLeftCell="A2" activePane="bottomLeft" state="frozen"/>
      <selection pane="bottomLeft" activeCell="B9" sqref="B9"/>
    </sheetView>
  </sheetViews>
  <sheetFormatPr defaultColWidth="70.85546875" defaultRowHeight="15"/>
  <cols>
    <col min="1" max="1" width="16.85546875" style="34" customWidth="1"/>
    <col min="2" max="2" width="12.85546875" style="34" customWidth="1"/>
    <col min="3" max="3" width="35.85546875" style="1" customWidth="1"/>
    <col min="4" max="4" width="111.28515625" style="1" customWidth="1"/>
  </cols>
  <sheetData>
    <row r="1" spans="1:4" ht="15.95">
      <c r="A1" s="34" t="s">
        <v>124</v>
      </c>
      <c r="B1" s="35" t="s">
        <v>311</v>
      </c>
      <c r="C1" s="7" t="s">
        <v>358</v>
      </c>
      <c r="D1" s="7" t="s">
        <v>359</v>
      </c>
    </row>
    <row r="2" spans="1:4" s="10" customFormat="1" ht="15.95">
      <c r="A2" s="36" t="s">
        <v>125</v>
      </c>
      <c r="B2" s="36" t="s">
        <v>34</v>
      </c>
      <c r="C2" s="11" t="s">
        <v>28</v>
      </c>
      <c r="D2" s="11" t="s">
        <v>28</v>
      </c>
    </row>
    <row r="3" spans="1:4" s="10" customFormat="1" ht="15.95">
      <c r="A3" s="36" t="s">
        <v>126</v>
      </c>
      <c r="B3" s="36" t="s">
        <v>34</v>
      </c>
      <c r="C3" s="11" t="s">
        <v>28</v>
      </c>
      <c r="D3" s="11" t="s">
        <v>28</v>
      </c>
    </row>
    <row r="4" spans="1:4" ht="63.95">
      <c r="A4" s="37" t="s">
        <v>127</v>
      </c>
      <c r="B4" s="37" t="s">
        <v>26</v>
      </c>
      <c r="C4" s="4" t="s">
        <v>360</v>
      </c>
      <c r="D4" s="1" t="s">
        <v>361</v>
      </c>
    </row>
    <row r="5" spans="1:4" ht="48">
      <c r="A5" s="37" t="s">
        <v>128</v>
      </c>
      <c r="B5" s="37" t="s">
        <v>26</v>
      </c>
      <c r="C5" s="4" t="s">
        <v>362</v>
      </c>
      <c r="D5" s="1" t="s">
        <v>363</v>
      </c>
    </row>
    <row r="6" spans="1:4" ht="159.94999999999999">
      <c r="A6" s="37" t="s">
        <v>129</v>
      </c>
      <c r="B6" s="37" t="s">
        <v>26</v>
      </c>
      <c r="C6" s="4" t="s">
        <v>364</v>
      </c>
      <c r="D6" s="1" t="s">
        <v>365</v>
      </c>
    </row>
    <row r="7" spans="1:4" ht="144">
      <c r="A7" s="37" t="s">
        <v>130</v>
      </c>
      <c r="B7" s="37" t="s">
        <v>317</v>
      </c>
      <c r="C7" s="4" t="s">
        <v>366</v>
      </c>
      <c r="D7" s="1" t="s">
        <v>367</v>
      </c>
    </row>
    <row r="8" spans="1:4" s="10" customFormat="1" ht="15.95">
      <c r="A8" s="36" t="s">
        <v>131</v>
      </c>
      <c r="B8" s="36" t="s">
        <v>22</v>
      </c>
      <c r="C8" s="11" t="s">
        <v>28</v>
      </c>
      <c r="D8" s="11" t="s">
        <v>28</v>
      </c>
    </row>
    <row r="9" spans="1:4" ht="48">
      <c r="A9" s="37" t="s">
        <v>132</v>
      </c>
      <c r="B9" s="37" t="s">
        <v>26</v>
      </c>
      <c r="C9" s="4" t="s">
        <v>368</v>
      </c>
      <c r="D9" s="1" t="s">
        <v>369</v>
      </c>
    </row>
    <row r="10" spans="1:4" ht="48">
      <c r="A10" s="37" t="s">
        <v>133</v>
      </c>
      <c r="B10" s="37" t="s">
        <v>26</v>
      </c>
      <c r="C10" s="4" t="s">
        <v>370</v>
      </c>
      <c r="D10" s="1" t="s">
        <v>371</v>
      </c>
    </row>
    <row r="11" spans="1:4" ht="48">
      <c r="A11" s="37" t="s">
        <v>134</v>
      </c>
      <c r="B11" s="37" t="s">
        <v>26</v>
      </c>
      <c r="C11" s="4" t="s">
        <v>372</v>
      </c>
      <c r="D11" s="1" t="s">
        <v>373</v>
      </c>
    </row>
    <row r="12" spans="1:4" ht="48">
      <c r="A12" s="37" t="s">
        <v>135</v>
      </c>
      <c r="B12" s="37" t="s">
        <v>26</v>
      </c>
      <c r="C12" s="4" t="s">
        <v>374</v>
      </c>
      <c r="D12" s="1" t="s">
        <v>375</v>
      </c>
    </row>
    <row r="13" spans="1:4" ht="48">
      <c r="A13" s="37" t="s">
        <v>136</v>
      </c>
      <c r="B13" s="37" t="s">
        <v>26</v>
      </c>
      <c r="C13" s="4" t="s">
        <v>376</v>
      </c>
      <c r="D13" s="1" t="s">
        <v>363</v>
      </c>
    </row>
    <row r="14" spans="1:4" ht="48">
      <c r="A14" s="37" t="s">
        <v>137</v>
      </c>
      <c r="B14" s="37" t="s">
        <v>38</v>
      </c>
      <c r="C14" s="3" t="s">
        <v>377</v>
      </c>
      <c r="D14" s="1" t="s">
        <v>363</v>
      </c>
    </row>
    <row r="15" spans="1:4" ht="32.1">
      <c r="A15" s="37" t="s">
        <v>138</v>
      </c>
      <c r="B15" s="37" t="s">
        <v>26</v>
      </c>
      <c r="C15" s="4" t="s">
        <v>378</v>
      </c>
      <c r="D15" s="1" t="s">
        <v>379</v>
      </c>
    </row>
    <row r="16" spans="1:4" ht="48">
      <c r="A16" s="37" t="s">
        <v>139</v>
      </c>
      <c r="B16" s="37" t="s">
        <v>26</v>
      </c>
      <c r="C16" s="4" t="s">
        <v>380</v>
      </c>
      <c r="D16" s="1" t="s">
        <v>381</v>
      </c>
    </row>
    <row r="17" spans="1:4" ht="32.1">
      <c r="A17" s="37" t="s">
        <v>140</v>
      </c>
      <c r="B17" s="37" t="s">
        <v>26</v>
      </c>
      <c r="C17" s="4" t="s">
        <v>382</v>
      </c>
      <c r="D17" s="1" t="s">
        <v>383</v>
      </c>
    </row>
    <row r="18" spans="1:4" ht="80.099999999999994">
      <c r="A18" s="37" t="s">
        <v>141</v>
      </c>
      <c r="B18" s="37" t="s">
        <v>26</v>
      </c>
      <c r="C18" s="4" t="s">
        <v>384</v>
      </c>
      <c r="D18" s="1" t="s">
        <v>385</v>
      </c>
    </row>
    <row r="19" spans="1:4" ht="32.1">
      <c r="A19" s="37" t="s">
        <v>142</v>
      </c>
      <c r="B19" s="37" t="s">
        <v>26</v>
      </c>
      <c r="C19" s="4" t="s">
        <v>386</v>
      </c>
      <c r="D19" s="1" t="s">
        <v>363</v>
      </c>
    </row>
    <row r="20" spans="1:4" ht="80.099999999999994">
      <c r="A20" s="37" t="s">
        <v>143</v>
      </c>
      <c r="B20" s="37" t="s">
        <v>26</v>
      </c>
      <c r="C20" s="4" t="s">
        <v>387</v>
      </c>
      <c r="D20" s="1" t="s">
        <v>388</v>
      </c>
    </row>
    <row r="21" spans="1:4" s="10" customFormat="1" ht="15.95">
      <c r="A21" s="36" t="s">
        <v>144</v>
      </c>
      <c r="B21" s="36" t="s">
        <v>34</v>
      </c>
      <c r="C21" s="11" t="s">
        <v>28</v>
      </c>
      <c r="D21" s="11" t="s">
        <v>28</v>
      </c>
    </row>
    <row r="22" spans="1:4" s="10" customFormat="1" ht="15.95">
      <c r="A22" s="36" t="s">
        <v>145</v>
      </c>
      <c r="B22" s="36" t="s">
        <v>26</v>
      </c>
      <c r="C22" s="11" t="s">
        <v>389</v>
      </c>
      <c r="D22" s="11" t="s">
        <v>28</v>
      </c>
    </row>
    <row r="23" spans="1:4" ht="63.95">
      <c r="A23" s="37" t="s">
        <v>146</v>
      </c>
      <c r="B23" s="37" t="s">
        <v>331</v>
      </c>
      <c r="C23" s="4" t="s">
        <v>390</v>
      </c>
      <c r="D23" s="1" t="s">
        <v>391</v>
      </c>
    </row>
    <row r="24" spans="1:4" ht="96">
      <c r="A24" s="37" t="s">
        <v>147</v>
      </c>
      <c r="B24" s="37" t="s">
        <v>331</v>
      </c>
      <c r="C24" s="4" t="s">
        <v>392</v>
      </c>
      <c r="D24" s="1" t="s">
        <v>393</v>
      </c>
    </row>
    <row r="25" spans="1:4" ht="32.1">
      <c r="A25" s="37" t="s">
        <v>148</v>
      </c>
      <c r="B25" s="37" t="s">
        <v>334</v>
      </c>
      <c r="C25" s="4" t="s">
        <v>394</v>
      </c>
      <c r="D25" s="1" t="s">
        <v>395</v>
      </c>
    </row>
    <row r="26" spans="1:4" ht="63.95">
      <c r="A26" s="37" t="s">
        <v>149</v>
      </c>
      <c r="B26" s="37" t="s">
        <v>26</v>
      </c>
      <c r="C26" s="4" t="s">
        <v>396</v>
      </c>
      <c r="D26" s="1" t="s">
        <v>397</v>
      </c>
    </row>
    <row r="27" spans="1:4" ht="32.1">
      <c r="A27" s="37" t="s">
        <v>150</v>
      </c>
      <c r="B27" s="37" t="s">
        <v>334</v>
      </c>
      <c r="C27" s="4" t="s">
        <v>398</v>
      </c>
      <c r="D27" s="1" t="s">
        <v>399</v>
      </c>
    </row>
    <row r="28" spans="1:4" ht="32.1">
      <c r="A28" s="37" t="s">
        <v>152</v>
      </c>
      <c r="B28" s="37" t="s">
        <v>26</v>
      </c>
      <c r="C28" s="4" t="s">
        <v>400</v>
      </c>
      <c r="D28" s="1" t="s">
        <v>363</v>
      </c>
    </row>
    <row r="29" spans="1:4" ht="48">
      <c r="A29" s="37" t="s">
        <v>153</v>
      </c>
      <c r="B29" s="37" t="s">
        <v>26</v>
      </c>
      <c r="C29" s="4" t="s">
        <v>401</v>
      </c>
      <c r="D29" s="1" t="s">
        <v>402</v>
      </c>
    </row>
    <row r="30" spans="1:4" ht="63.95">
      <c r="A30" s="37" t="s">
        <v>154</v>
      </c>
      <c r="B30" s="37" t="s">
        <v>26</v>
      </c>
      <c r="C30" s="4" t="s">
        <v>403</v>
      </c>
      <c r="D30" s="1" t="s">
        <v>404</v>
      </c>
    </row>
    <row r="31" spans="1:4" ht="48">
      <c r="A31" s="37" t="s">
        <v>155</v>
      </c>
      <c r="B31" s="37" t="s">
        <v>26</v>
      </c>
      <c r="C31" s="4" t="s">
        <v>405</v>
      </c>
      <c r="D31" s="1" t="s">
        <v>363</v>
      </c>
    </row>
    <row r="32" spans="1:4" ht="32.1">
      <c r="A32" s="37" t="s">
        <v>156</v>
      </c>
      <c r="B32" s="37" t="s">
        <v>26</v>
      </c>
      <c r="C32" s="4" t="s">
        <v>406</v>
      </c>
      <c r="D32" s="1" t="s">
        <v>407</v>
      </c>
    </row>
    <row r="33" spans="1:4" ht="63.95">
      <c r="A33" s="37" t="s">
        <v>157</v>
      </c>
      <c r="B33" s="37" t="s">
        <v>342</v>
      </c>
      <c r="C33" s="4" t="s">
        <v>408</v>
      </c>
      <c r="D33" s="1" t="s">
        <v>409</v>
      </c>
    </row>
    <row r="34" spans="1:4" ht="32.1">
      <c r="A34" s="37" t="s">
        <v>158</v>
      </c>
      <c r="B34" s="37" t="s">
        <v>26</v>
      </c>
      <c r="C34" s="4" t="s">
        <v>410</v>
      </c>
      <c r="D34" s="1" t="s">
        <v>411</v>
      </c>
    </row>
    <row r="35" spans="1:4" ht="48">
      <c r="A35" s="37" t="s">
        <v>159</v>
      </c>
      <c r="B35" s="37" t="s">
        <v>26</v>
      </c>
      <c r="C35" s="4" t="s">
        <v>412</v>
      </c>
      <c r="D35" s="1" t="s">
        <v>363</v>
      </c>
    </row>
    <row r="36" spans="1:4" ht="63.95">
      <c r="A36" s="37" t="s">
        <v>160</v>
      </c>
      <c r="B36" s="37" t="s">
        <v>184</v>
      </c>
      <c r="C36" s="4" t="s">
        <v>413</v>
      </c>
      <c r="D36" s="1" t="s">
        <v>414</v>
      </c>
    </row>
    <row r="37" spans="1:4" s="10" customFormat="1" ht="15.95">
      <c r="A37" s="36" t="s">
        <v>161</v>
      </c>
      <c r="B37" s="36" t="s">
        <v>34</v>
      </c>
      <c r="C37" s="11" t="s">
        <v>28</v>
      </c>
      <c r="D37" s="11" t="s">
        <v>28</v>
      </c>
    </row>
    <row r="38" spans="1:4" ht="63.95">
      <c r="A38" s="37" t="s">
        <v>162</v>
      </c>
      <c r="B38" s="37" t="s">
        <v>26</v>
      </c>
      <c r="C38" s="4" t="s">
        <v>415</v>
      </c>
      <c r="D38" s="1" t="s">
        <v>416</v>
      </c>
    </row>
    <row r="39" spans="1:4" ht="48">
      <c r="A39" s="37" t="s">
        <v>163</v>
      </c>
      <c r="B39" s="37" t="s">
        <v>331</v>
      </c>
      <c r="C39" s="4" t="s">
        <v>417</v>
      </c>
      <c r="D39" s="1" t="s">
        <v>418</v>
      </c>
    </row>
    <row r="40" spans="1:4" ht="80.099999999999994">
      <c r="A40" s="37" t="s">
        <v>164</v>
      </c>
      <c r="B40" s="37" t="s">
        <v>26</v>
      </c>
      <c r="C40" s="4" t="s">
        <v>419</v>
      </c>
      <c r="D40" s="1" t="s">
        <v>420</v>
      </c>
    </row>
    <row r="41" spans="1:4" ht="48">
      <c r="A41" s="37" t="s">
        <v>165</v>
      </c>
      <c r="B41" s="37" t="s">
        <v>26</v>
      </c>
      <c r="C41" s="4" t="s">
        <v>421</v>
      </c>
      <c r="D41" s="1" t="s">
        <v>422</v>
      </c>
    </row>
    <row r="42" spans="1:4" s="5" customFormat="1" ht="15.95">
      <c r="A42" s="36" t="s">
        <v>166</v>
      </c>
      <c r="B42" s="36" t="s">
        <v>34</v>
      </c>
      <c r="C42" s="11" t="s">
        <v>28</v>
      </c>
      <c r="D42" s="11" t="s">
        <v>28</v>
      </c>
    </row>
    <row r="43" spans="1:4" ht="32.1">
      <c r="A43" s="37" t="s">
        <v>167</v>
      </c>
      <c r="B43" s="37" t="s">
        <v>334</v>
      </c>
      <c r="C43" s="4" t="s">
        <v>423</v>
      </c>
      <c r="D43" s="1" t="s">
        <v>424</v>
      </c>
    </row>
    <row r="44" spans="1:4" ht="80.099999999999994">
      <c r="A44" s="37" t="s">
        <v>168</v>
      </c>
      <c r="B44" s="37" t="s">
        <v>26</v>
      </c>
      <c r="C44" s="4" t="s">
        <v>425</v>
      </c>
      <c r="D44" s="1" t="s">
        <v>426</v>
      </c>
    </row>
    <row r="45" spans="1:4" ht="32.1">
      <c r="A45" s="37" t="s">
        <v>169</v>
      </c>
      <c r="B45" s="37" t="s">
        <v>331</v>
      </c>
      <c r="C45" s="4" t="s">
        <v>427</v>
      </c>
      <c r="D45" s="1" t="s">
        <v>428</v>
      </c>
    </row>
    <row r="46" spans="1:4" ht="48">
      <c r="A46" s="37" t="s">
        <v>170</v>
      </c>
      <c r="B46" s="37" t="s">
        <v>38</v>
      </c>
      <c r="C46" s="4" t="s">
        <v>429</v>
      </c>
      <c r="D46" s="1" t="s">
        <v>430</v>
      </c>
    </row>
    <row r="47" spans="1:4" ht="128.1">
      <c r="A47" s="37" t="s">
        <v>171</v>
      </c>
      <c r="B47" s="37" t="s">
        <v>26</v>
      </c>
      <c r="C47" s="1" t="s">
        <v>431</v>
      </c>
      <c r="D47" s="1" t="s">
        <v>432</v>
      </c>
    </row>
    <row r="48" spans="1:4" ht="111.95">
      <c r="A48" s="37" t="s">
        <v>172</v>
      </c>
      <c r="B48" s="37" t="s">
        <v>26</v>
      </c>
      <c r="C48" s="4" t="s">
        <v>433</v>
      </c>
      <c r="D48" s="1" t="s">
        <v>434</v>
      </c>
    </row>
    <row r="49" spans="1:4" ht="48">
      <c r="A49" s="37" t="s">
        <v>173</v>
      </c>
      <c r="B49" s="37" t="s">
        <v>26</v>
      </c>
      <c r="C49" s="4" t="s">
        <v>435</v>
      </c>
      <c r="D49" s="1" t="s">
        <v>363</v>
      </c>
    </row>
    <row r="50" spans="1:4" ht="63.95">
      <c r="A50" s="37" t="s">
        <v>174</v>
      </c>
      <c r="B50" s="37" t="s">
        <v>26</v>
      </c>
      <c r="C50" s="4" t="s">
        <v>436</v>
      </c>
      <c r="D50" s="1" t="s">
        <v>437</v>
      </c>
    </row>
    <row r="51" spans="1:4" ht="48">
      <c r="A51" s="37" t="s">
        <v>175</v>
      </c>
      <c r="B51" s="37" t="s">
        <v>36</v>
      </c>
      <c r="C51" s="3" t="s">
        <v>438</v>
      </c>
      <c r="D51" s="1" t="s">
        <v>363</v>
      </c>
    </row>
  </sheetData>
  <sheetProtection sheet="1" objects="1" scenarios="1" sort="0" autoFilter="0" pivotTables="0"/>
  <hyperlinks>
    <hyperlink ref="C4" r:id="rId1" xr:uid="{26F63D82-6D08-1544-ADD7-256DE0B91842}"/>
    <hyperlink ref="C5" r:id="rId2" xr:uid="{1D85351B-0825-B844-B69F-2E1479A3EE82}"/>
    <hyperlink ref="C6" r:id="rId3" xr:uid="{52E85FB4-4121-6747-B7E4-0F4394DD9318}"/>
    <hyperlink ref="C7" r:id="rId4" xr:uid="{E34D0FE3-8AE1-464A-BD31-D56745309270}"/>
    <hyperlink ref="C9" r:id="rId5" xr:uid="{12B88352-F767-5149-A71B-40C5AAE8BF40}"/>
    <hyperlink ref="C10" r:id="rId6" xr:uid="{C922A629-A753-6C49-A6EC-A768CDDDFA8F}"/>
    <hyperlink ref="C11" r:id="rId7" xr:uid="{059BDF24-A2C1-3D4F-99B1-D080D7BDC166}"/>
    <hyperlink ref="C12" r:id="rId8" xr:uid="{93490694-B6C2-FD43-9566-37F4DBF87C3E}"/>
    <hyperlink ref="C13" r:id="rId9" xr:uid="{DCE590AF-1577-C348-864E-76976E58FE58}"/>
    <hyperlink ref="C15" r:id="rId10" xr:uid="{E742ED88-ED25-374F-9D99-75D82D920006}"/>
    <hyperlink ref="C16" r:id="rId11" xr:uid="{135F5BB1-A727-F446-B368-A4B25455A887}"/>
    <hyperlink ref="C17" r:id="rId12" xr:uid="{BA4377CD-074E-CD41-8FBD-C164259A2992}"/>
    <hyperlink ref="C18" r:id="rId13" xr:uid="{037890B2-3E0D-6849-8FC6-8DD8487031D3}"/>
    <hyperlink ref="C19" r:id="rId14" xr:uid="{DD92B01C-3AE3-0140-A867-6A5BC758FF48}"/>
    <hyperlink ref="C20" r:id="rId15" xr:uid="{09BAF116-BA60-C14D-A057-4407D43A6DA7}"/>
    <hyperlink ref="C23" r:id="rId16" location="masshealth-external-quality-review-" xr:uid="{59A391BC-0F8A-4647-9F28-9E95AC8CCE26}"/>
    <hyperlink ref="C24" r:id="rId17" location=":~:text=External%20Quality%20Review%20(EQR)%20is,Balanced%20Budget%20Act%20of%201997." xr:uid="{C2DC5668-E839-C24E-852E-E4DC87065B72}"/>
    <hyperlink ref="C25" r:id="rId18" xr:uid="{21038DE6-8AE1-0049-892B-2A36618415D9}"/>
    <hyperlink ref="C26" r:id="rId19" xr:uid="{B56BCEB0-FD40-AA42-A7EE-82975451CF28}"/>
    <hyperlink ref="C27" r:id="rId20" xr:uid="{4F148ED8-E6DD-2740-8825-D8FDCD9180FB}"/>
    <hyperlink ref="C28" r:id="rId21" xr:uid="{B13A9926-CC8A-6A47-B72B-52917E3B7E8C}"/>
    <hyperlink ref="C29" r:id="rId22" xr:uid="{C1315C9A-CB8E-474A-BFF3-4402C9BB0D80}"/>
    <hyperlink ref="C30" r:id="rId23" xr:uid="{4E3F8CEF-2DA4-DE41-A430-D901AEA1C946}"/>
    <hyperlink ref="C31" r:id="rId24" xr:uid="{71169807-71F2-624B-9995-3BE9DB123BF6}"/>
    <hyperlink ref="C32" r:id="rId25" xr:uid="{47457E70-CD08-834B-8AAF-0DA7DF23F3FF}"/>
    <hyperlink ref="C33" r:id="rId26" xr:uid="{FEF88655-CC6F-FA40-B2BB-71D0B4D159D0}"/>
    <hyperlink ref="C34" r:id="rId27" xr:uid="{D84FE384-4915-CC4F-B089-14D749920A32}"/>
    <hyperlink ref="C35" r:id="rId28" xr:uid="{FBCE3B32-2C76-FF47-B83B-2EF01B679654}"/>
    <hyperlink ref="C36" r:id="rId29" xr:uid="{866B8E76-1EA2-2C4E-BFF6-5A1E0B7B8FB4}"/>
    <hyperlink ref="C38" r:id="rId30" xr:uid="{0B5F8AB8-84B6-1543-B30F-2C18FA1ABEE0}"/>
    <hyperlink ref="C39" r:id="rId31" xr:uid="{F4A1B6C8-80A5-0141-A8D0-833C44639EE3}"/>
    <hyperlink ref="C40" r:id="rId32" xr:uid="{86255AE9-DCE9-2A47-98B9-4C4A9B113997}"/>
    <hyperlink ref="C41" r:id="rId33" xr:uid="{27D163F2-FD63-964D-8CC1-B2E9335BCA40}"/>
    <hyperlink ref="C43" r:id="rId34" xr:uid="{1477B9CF-23BC-0148-8EA1-7134FD5C263C}"/>
    <hyperlink ref="C44" r:id="rId35" xr:uid="{EF00D732-2F82-CD44-B6EB-9B69E32CC040}"/>
    <hyperlink ref="C45" r:id="rId36" xr:uid="{C046699B-5CE8-8242-899E-C078E1511D71}"/>
    <hyperlink ref="C46" r:id="rId37" xr:uid="{23F8AD9F-1031-D24C-B0C7-B99F5E9C6A7C}"/>
    <hyperlink ref="C48" r:id="rId38" xr:uid="{6729281C-51D0-3044-B86F-AA274524F152}"/>
    <hyperlink ref="C49" r:id="rId39" xr:uid="{E7502C3C-AF02-334E-B48C-52309DDBD890}"/>
    <hyperlink ref="C50" r:id="rId40" xr:uid="{D6554BAD-F195-1243-BECC-26667AF80C1A}"/>
    <hyperlink ref="C14" r:id="rId41" display="https://publicdocuments.dhw.idaho.gov/WebLink/Browse.aspx?id=21080&amp;dbid=0&amp;repo=PUBLIC-DOCUMENTS" xr:uid="{AF65020C-0711-1F49-9759-5499E7231FC0}"/>
    <hyperlink ref="C51" r:id="rId42" xr:uid="{80DB5FF1-7A68-4148-A7BA-97C4C51F05A3}"/>
  </hyperlinks>
  <pageMargins left="0.7" right="0.7" top="0.75" bottom="0.75" header="0.3" footer="0.3"/>
  <pageSetup orientation="portrait" horizontalDpi="0" verticalDpi="0"/>
  <headerFooter>
    <oddHeader>&amp;C&amp;"Calibri,Regular"&amp;K000000Public Reporting of Medicaid Managed Care Plan Performance on Behavioral Health Measures</oddHeader>
    <oddFooter>&amp;L&amp;"Calibri,Regular"&amp;K000000Collected: Late 2022/Early 2023&amp;C&amp;"Calibri,Regular"&amp;K000000Collected by the National Academy for State Health Policy&amp;R&amp;"Calibri,Regular"&amp;K000000Published: April 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e54bd8b-c22a-4497-9763-9cf71a0adc2e" xsi:nil="true"/>
    <lcf76f155ced4ddcb4097134ff3c332f xmlns="e3f1663c-8fc3-4518-8bf4-b88fd0185aaa">
      <Terms xmlns="http://schemas.microsoft.com/office/infopath/2007/PartnerControls"/>
    </lcf76f155ced4ddcb4097134ff3c332f>
    <SharedWithUsers xmlns="fe54bd8b-c22a-4497-9763-9cf71a0adc2e">
      <UserInfo>
        <DisplayName>Heather Smith</DisplayName>
        <AccountId>2695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81F8B7AA68F464CB24C086CED4F73EB" ma:contentTypeVersion="15" ma:contentTypeDescription="Create a new document." ma:contentTypeScope="" ma:versionID="42fac8301880a940d59c4364c7e03e87">
  <xsd:schema xmlns:xsd="http://www.w3.org/2001/XMLSchema" xmlns:xs="http://www.w3.org/2001/XMLSchema" xmlns:p="http://schemas.microsoft.com/office/2006/metadata/properties" xmlns:ns2="e3f1663c-8fc3-4518-8bf4-b88fd0185aaa" xmlns:ns3="fe54bd8b-c22a-4497-9763-9cf71a0adc2e" targetNamespace="http://schemas.microsoft.com/office/2006/metadata/properties" ma:root="true" ma:fieldsID="4d07142d02ea50cff022af273e7fa66e" ns2:_="" ns3:_="">
    <xsd:import namespace="e3f1663c-8fc3-4518-8bf4-b88fd0185aaa"/>
    <xsd:import namespace="fe54bd8b-c22a-4497-9763-9cf71a0adc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f1663c-8fc3-4518-8bf4-b88fd0185a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5e5ee79-a0d5-4599-a710-4b5df4c1043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e54bd8b-c22a-4497-9763-9cf71a0adc2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1fa79cb-2985-4505-8bde-70b0353d5a30}" ma:internalName="TaxCatchAll" ma:showField="CatchAllData" ma:web="fe54bd8b-c22a-4497-9763-9cf71a0adc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44766F-6249-455B-9393-18327A76A8F7}"/>
</file>

<file path=customXml/itemProps2.xml><?xml version="1.0" encoding="utf-8"?>
<ds:datastoreItem xmlns:ds="http://schemas.openxmlformats.org/officeDocument/2006/customXml" ds:itemID="{A3EB8B37-3066-48F8-AE35-83EFCA4534AF}"/>
</file>

<file path=customXml/itemProps3.xml><?xml version="1.0" encoding="utf-8"?>
<ds:datastoreItem xmlns:ds="http://schemas.openxmlformats.org/officeDocument/2006/customXml" ds:itemID="{6FA4ACEC-710F-4461-8B2A-CF8519B8751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2022-08-17T20:30:18Z</dcterms:created>
  <dcterms:modified xsi:type="dcterms:W3CDTF">2023-04-14T19:05:08Z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0x010100D81F8B7AA68F464CB24C086CED4F73EB</vt:lpwstr>
  </property>
  <property fmtid="{D5CDD505-2E9C-101B-9397-08002B2CF9AE}" pid="3" name="MediaServiceImageTags">
    <vt:lpwstr/>
  </property>
</Properties>
</file>